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225" windowWidth="9690" windowHeight="6885" tabRatio="591" activeTab="0"/>
  </bookViews>
  <sheets>
    <sheet name="RK Inland" sheetId="1" r:id="rId1"/>
    <sheet name="RK Ausland" sheetId="2" r:id="rId2"/>
  </sheets>
  <definedNames/>
  <calcPr fullCalcOnLoad="1"/>
</workbook>
</file>

<file path=xl/sharedStrings.xml><?xml version="1.0" encoding="utf-8"?>
<sst xmlns="http://schemas.openxmlformats.org/spreadsheetml/2006/main" count="175" uniqueCount="102">
  <si>
    <t>Reisekostenabrechnung</t>
  </si>
  <si>
    <t xml:space="preserve">  wird von Buchhaltung ausgefüllt</t>
  </si>
  <si>
    <t>Inland</t>
  </si>
  <si>
    <t xml:space="preserve">  Beleg Nr.: </t>
  </si>
  <si>
    <t xml:space="preserve"> Datum:</t>
  </si>
  <si>
    <t xml:space="preserve"> Monat:</t>
  </si>
  <si>
    <t xml:space="preserve"> Pers-Nr.</t>
  </si>
  <si>
    <t xml:space="preserve">  Vor- und Zuname des Reisenden, Wohnort</t>
  </si>
  <si>
    <t xml:space="preserve"> Kostenstelle</t>
  </si>
  <si>
    <t xml:space="preserve"> Konto</t>
  </si>
  <si>
    <t xml:space="preserve"> Bankverbindung </t>
  </si>
  <si>
    <t xml:space="preserve"> Konto-Nr.</t>
  </si>
  <si>
    <t xml:space="preserve"> BLZ</t>
  </si>
  <si>
    <t xml:space="preserve"> Reiseweg </t>
  </si>
  <si>
    <t xml:space="preserve"> Besuchte Stellen </t>
  </si>
  <si>
    <t xml:space="preserve"> Begründung</t>
  </si>
  <si>
    <t xml:space="preserve">Abfahrt </t>
  </si>
  <si>
    <t xml:space="preserve">Rückkehr </t>
  </si>
  <si>
    <t xml:space="preserve"> Benutztes Verkehrsmittel </t>
  </si>
  <si>
    <t xml:space="preserve"> Datum </t>
  </si>
  <si>
    <t>Uhrzeit</t>
  </si>
  <si>
    <t>Datum</t>
  </si>
  <si>
    <t xml:space="preserve"> Flugzeug</t>
  </si>
  <si>
    <t xml:space="preserve"> eig. Pkw Kennzeichen:  </t>
  </si>
  <si>
    <t xml:space="preserve"> Eisenbahn </t>
  </si>
  <si>
    <t xml:space="preserve"> Mitfahrt von / bei </t>
  </si>
  <si>
    <t xml:space="preserve"> Firmenwagen</t>
  </si>
  <si>
    <t xml:space="preserve"> Mietwagen</t>
  </si>
  <si>
    <t>A</t>
  </si>
  <si>
    <t>Fahrtkosten</t>
  </si>
  <si>
    <t>MWST</t>
  </si>
  <si>
    <t>Betrag</t>
  </si>
  <si>
    <t>St.Sch.</t>
  </si>
  <si>
    <t>Konto</t>
  </si>
  <si>
    <t xml:space="preserve"> Eisenbahn, Flugzeug, Parkgeb.</t>
  </si>
  <si>
    <t xml:space="preserve"> Fahrtkosten, Benzin</t>
  </si>
  <si>
    <t xml:space="preserve"> Taxi, Straßenbahn, Bus</t>
  </si>
  <si>
    <t xml:space="preserve"> Kilometergeld</t>
  </si>
  <si>
    <t>km</t>
  </si>
  <si>
    <t>B</t>
  </si>
  <si>
    <t>Verpflegungskosten Pauschale</t>
  </si>
  <si>
    <t>Tage</t>
  </si>
  <si>
    <t xml:space="preserve">gesetzl. Sätze </t>
  </si>
  <si>
    <t xml:space="preserve"> ab  8 Stunden</t>
  </si>
  <si>
    <t xml:space="preserve"> ab 14 Stunden</t>
  </si>
  <si>
    <t xml:space="preserve"> ab 24 Stunden </t>
  </si>
  <si>
    <t xml:space="preserve"> Frühstück bei Berechnung</t>
  </si>
  <si>
    <t xml:space="preserve"> Übernachtung incl. Frühstück</t>
  </si>
  <si>
    <t>C</t>
  </si>
  <si>
    <t>Übernachtungskosten</t>
  </si>
  <si>
    <t>Pauschale</t>
  </si>
  <si>
    <t xml:space="preserve">  Einzelnachweis </t>
  </si>
  <si>
    <t xml:space="preserve"> lt. Rechnung</t>
  </si>
  <si>
    <t xml:space="preserve">  ./. Frühstück lt. Hotelrechnung</t>
  </si>
  <si>
    <t>D</t>
  </si>
  <si>
    <t>Sachbezugswert</t>
  </si>
  <si>
    <t xml:space="preserve"> Mittag-u. Abendessen</t>
  </si>
  <si>
    <t xml:space="preserve"> Frühstück</t>
  </si>
  <si>
    <t>E</t>
  </si>
  <si>
    <t>Einzelbelege Bewirtung (mit Fremden)</t>
  </si>
  <si>
    <t xml:space="preserve"> Beträge mit ausgewiesener MWSt</t>
  </si>
  <si>
    <t xml:space="preserve"> Bewirtung</t>
  </si>
  <si>
    <t xml:space="preserve"> Telefon inkl. MWST</t>
  </si>
  <si>
    <t xml:space="preserve"> Sonstige:</t>
  </si>
  <si>
    <t xml:space="preserve"> Beträge ohne ausgewiesene MWSt</t>
  </si>
  <si>
    <t xml:space="preserve"> Telefon ohne MWST,  Porto</t>
  </si>
  <si>
    <t xml:space="preserve"> Vorschuß</t>
  </si>
  <si>
    <t>abzüglich</t>
  </si>
  <si>
    <t xml:space="preserve"> Auszuzahlender Betrag:</t>
  </si>
  <si>
    <t xml:space="preserve"> Für die Richtigkeit:</t>
  </si>
  <si>
    <t>Genehmigung:</t>
  </si>
  <si>
    <t>Auszahlung:</t>
  </si>
  <si>
    <t xml:space="preserve"> Datum, Reisender:</t>
  </si>
  <si>
    <t>Datum, Vorgesetzter:</t>
  </si>
  <si>
    <t>Datum, Buchhaltung:</t>
  </si>
  <si>
    <t>Ausland</t>
  </si>
  <si>
    <t xml:space="preserve"> bei Berechnung Übernachtung</t>
  </si>
  <si>
    <t>FW-Betrag</t>
  </si>
  <si>
    <t xml:space="preserve">  Einzelnachweis lt. Rechnung</t>
  </si>
  <si>
    <t xml:space="preserve"> Fremdwährungsbeträge</t>
  </si>
  <si>
    <t>Fremdwähr.</t>
  </si>
  <si>
    <t xml:space="preserve"> Telefon, Porto</t>
  </si>
  <si>
    <t xml:space="preserve"> Bewirtung mit 7% MWSt</t>
  </si>
  <si>
    <t>x EUR 0,30</t>
  </si>
  <si>
    <t>EUR</t>
  </si>
  <si>
    <t>Kurs FW</t>
  </si>
  <si>
    <t xml:space="preserve"> incl. Frühstück 20% v. vollen Tagessatz</t>
  </si>
  <si>
    <t>EUR-Betrag</t>
  </si>
  <si>
    <t xml:space="preserve"> EUR - Belege</t>
  </si>
  <si>
    <t xml:space="preserve"> Bewirtung: </t>
  </si>
  <si>
    <t xml:space="preserve"> Bewirtung mit 19% MWSt</t>
  </si>
  <si>
    <t xml:space="preserve">Verpflegungskosten Pauschale </t>
  </si>
  <si>
    <t xml:space="preserve">Übernachtungskosten </t>
  </si>
  <si>
    <t>Bemerkungen / Hinweise</t>
  </si>
  <si>
    <t>Pauschale Innland</t>
  </si>
  <si>
    <t>Mietwagen (wenn selber bezahlt)</t>
  </si>
  <si>
    <t xml:space="preserve"> Sonstige</t>
  </si>
  <si>
    <t xml:space="preserve"> ./. pausch. Einbehalt für</t>
  </si>
  <si>
    <t xml:space="preserve"> ./. pausch. Einbehalt für Frühstück</t>
  </si>
  <si>
    <t>Parken</t>
  </si>
  <si>
    <t>Auto</t>
  </si>
  <si>
    <t>Flugzeug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</si>
</sst>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\ \ \ "/>
    <numFmt numFmtId="173" formatCode="##,##0"/>
    <numFmt numFmtId="174" formatCode="#,###.###0"/>
    <numFmt numFmtId="175" formatCode="hh:mm\ \Uh\r"/>
    <numFmt numFmtId="176" formatCode="#,###.#####0"/>
    <numFmt numFmtId="177" formatCode="#,##0.00\ [$€-1];[Red]\-#,##0.00\ [$€-1]"/>
    <numFmt numFmtId="178" formatCode="#,##0.00\ [$EUR];[Red]\-#,##0.00\ [$EUR]"/>
    <numFmt numFmtId="179" formatCode="#,##0.00\ [$EUR];\-#,##0.00\ [$EUR]"/>
    <numFmt numFmtId="180" formatCode="#,##0.00_ ;\-#,##0.00\ "/>
    <numFmt numFmtId="181" formatCode="#,##0.00\ [$EUR]"/>
    <numFmt numFmtId="182" formatCode="#,##0\ [$€-1]"/>
    <numFmt numFmtId="183" formatCode="#,##0.00\ [$€-1]"/>
    <numFmt numFmtId="184" formatCode="#,##0.00\ &quot;€&quot;;[Red]#,##0.00\ &quot;€&quot;"/>
  </numFmts>
  <fonts count="45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vertical="center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14" fontId="6" fillId="0" borderId="12" xfId="0" applyNumberFormat="1" applyFont="1" applyBorder="1" applyAlignment="1" applyProtection="1">
      <alignment horizontal="center" vertical="center"/>
      <protection locked="0"/>
    </xf>
    <xf numFmtId="20" fontId="6" fillId="0" borderId="13" xfId="0" applyNumberFormat="1" applyFont="1" applyBorder="1" applyAlignment="1" applyProtection="1">
      <alignment horizontal="center" vertical="center"/>
      <protection locked="0"/>
    </xf>
    <xf numFmtId="14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/>
      <protection locked="0"/>
    </xf>
    <xf numFmtId="1" fontId="6" fillId="33" borderId="15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/>
    </xf>
    <xf numFmtId="0" fontId="7" fillId="33" borderId="16" xfId="0" applyFont="1" applyFill="1" applyBorder="1" applyAlignment="1" applyProtection="1">
      <alignment/>
      <protection locked="0"/>
    </xf>
    <xf numFmtId="0" fontId="7" fillId="33" borderId="13" xfId="0" applyFont="1" applyFill="1" applyBorder="1" applyAlignment="1">
      <alignment/>
    </xf>
    <xf numFmtId="49" fontId="7" fillId="33" borderId="14" xfId="0" applyNumberFormat="1" applyFont="1" applyFill="1" applyBorder="1" applyAlignment="1">
      <alignment horizontal="right"/>
    </xf>
    <xf numFmtId="1" fontId="6" fillId="33" borderId="17" xfId="0" applyNumberFormat="1" applyFont="1" applyFill="1" applyBorder="1" applyAlignment="1" applyProtection="1">
      <alignment horizontal="center" vertical="center"/>
      <protection locked="0"/>
    </xf>
    <xf numFmtId="14" fontId="6" fillId="0" borderId="12" xfId="0" applyNumberFormat="1" applyFont="1" applyBorder="1" applyAlignment="1" applyProtection="1">
      <alignment horizontal="center" vertical="center"/>
      <protection locked="0"/>
    </xf>
    <xf numFmtId="20" fontId="6" fillId="0" borderId="13" xfId="0" applyNumberFormat="1" applyFont="1" applyBorder="1" applyAlignment="1" applyProtection="1">
      <alignment horizontal="center" vertical="center"/>
      <protection locked="0"/>
    </xf>
    <xf numFmtId="14" fontId="6" fillId="0" borderId="13" xfId="0" applyNumberFormat="1" applyFont="1" applyBorder="1" applyAlignment="1" applyProtection="1">
      <alignment horizontal="center" vertical="center"/>
      <protection locked="0"/>
    </xf>
    <xf numFmtId="14" fontId="7" fillId="33" borderId="18" xfId="0" applyNumberFormat="1" applyFont="1" applyFill="1" applyBorder="1" applyAlignment="1" applyProtection="1">
      <alignment horizontal="centerContinuous" vertical="center"/>
      <protection locked="0"/>
    </xf>
    <xf numFmtId="0" fontId="7" fillId="33" borderId="18" xfId="0" applyFont="1" applyFill="1" applyBorder="1" applyAlignment="1" applyProtection="1">
      <alignment horizontal="centerContinuous" vertical="center"/>
      <protection/>
    </xf>
    <xf numFmtId="0" fontId="7" fillId="33" borderId="19" xfId="0" applyFont="1" applyFill="1" applyBorder="1" applyAlignment="1" applyProtection="1">
      <alignment horizontal="centerContinuous" vertical="center"/>
      <protection/>
    </xf>
    <xf numFmtId="49" fontId="7" fillId="33" borderId="20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/>
      <protection locked="0"/>
    </xf>
    <xf numFmtId="1" fontId="6" fillId="33" borderId="21" xfId="0" applyNumberFormat="1" applyFont="1" applyFill="1" applyBorder="1" applyAlignment="1" applyProtection="1">
      <alignment horizontal="center" vertical="center"/>
      <protection locked="0"/>
    </xf>
    <xf numFmtId="0" fontId="6" fillId="33" borderId="22" xfId="0" applyFont="1" applyFill="1" applyBorder="1" applyAlignment="1" applyProtection="1">
      <alignment vertical="center"/>
      <protection locked="0"/>
    </xf>
    <xf numFmtId="1" fontId="6" fillId="33" borderId="17" xfId="0" applyNumberFormat="1" applyFont="1" applyFill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>
      <alignment/>
    </xf>
    <xf numFmtId="0" fontId="8" fillId="34" borderId="24" xfId="0" applyFont="1" applyFill="1" applyBorder="1" applyAlignment="1">
      <alignment horizontal="centerContinuous" vertical="top" wrapText="1"/>
    </xf>
    <xf numFmtId="0" fontId="0" fillId="34" borderId="24" xfId="0" applyFont="1" applyFill="1" applyBorder="1" applyAlignment="1">
      <alignment horizontal="centerContinuous" vertical="top" wrapText="1"/>
    </xf>
    <xf numFmtId="0" fontId="2" fillId="34" borderId="25" xfId="0" applyFont="1" applyFill="1" applyBorder="1" applyAlignment="1">
      <alignment horizontal="centerContinuous" vertical="top" wrapText="1"/>
    </xf>
    <xf numFmtId="0" fontId="5" fillId="34" borderId="13" xfId="0" applyFont="1" applyFill="1" applyBorder="1" applyAlignment="1">
      <alignment horizontal="centerContinuous" vertical="center"/>
    </xf>
    <xf numFmtId="0" fontId="0" fillId="34" borderId="0" xfId="0" applyFont="1" applyFill="1" applyBorder="1" applyAlignment="1">
      <alignment horizontal="centerContinuous" wrapText="1"/>
    </xf>
    <xf numFmtId="0" fontId="2" fillId="34" borderId="14" xfId="0" applyFont="1" applyFill="1" applyBorder="1" applyAlignment="1">
      <alignment horizontal="centerContinuous" wrapText="1"/>
    </xf>
    <xf numFmtId="0" fontId="0" fillId="34" borderId="26" xfId="0" applyFont="1" applyFill="1" applyBorder="1" applyAlignment="1">
      <alignment vertical="center"/>
    </xf>
    <xf numFmtId="0" fontId="0" fillId="34" borderId="27" xfId="0" applyFont="1" applyFill="1" applyBorder="1" applyAlignment="1">
      <alignment horizontal="centerContinuous" vertical="top" wrapText="1"/>
    </xf>
    <xf numFmtId="0" fontId="0" fillId="34" borderId="28" xfId="0" applyFill="1" applyBorder="1" applyAlignment="1">
      <alignment horizontal="centerContinuous" vertical="top" wrapText="1"/>
    </xf>
    <xf numFmtId="0" fontId="7" fillId="35" borderId="24" xfId="0" applyFont="1" applyFill="1" applyBorder="1" applyAlignment="1">
      <alignment horizontal="left" vertical="top"/>
    </xf>
    <xf numFmtId="0" fontId="0" fillId="35" borderId="24" xfId="0" applyFont="1" applyFill="1" applyBorder="1" applyAlignment="1">
      <alignment horizontal="centerContinuous" vertical="top"/>
    </xf>
    <xf numFmtId="49" fontId="0" fillId="35" borderId="24" xfId="0" applyNumberFormat="1" applyFont="1" applyFill="1" applyBorder="1" applyAlignment="1">
      <alignment horizontal="right" vertical="top"/>
    </xf>
    <xf numFmtId="0" fontId="0" fillId="35" borderId="25" xfId="0" applyFont="1" applyFill="1" applyBorder="1" applyAlignment="1">
      <alignment horizontal="centerContinuous" vertical="top"/>
    </xf>
    <xf numFmtId="0" fontId="7" fillId="35" borderId="29" xfId="0" applyFont="1" applyFill="1" applyBorder="1" applyAlignment="1">
      <alignment vertical="top"/>
    </xf>
    <xf numFmtId="0" fontId="7" fillId="35" borderId="30" xfId="0" applyFont="1" applyFill="1" applyBorder="1" applyAlignment="1">
      <alignment vertical="center"/>
    </xf>
    <xf numFmtId="49" fontId="5" fillId="35" borderId="30" xfId="0" applyNumberFormat="1" applyFont="1" applyFill="1" applyBorder="1" applyAlignment="1">
      <alignment horizontal="right" vertical="top"/>
    </xf>
    <xf numFmtId="0" fontId="7" fillId="35" borderId="22" xfId="0" applyFont="1" applyFill="1" applyBorder="1" applyAlignment="1">
      <alignment vertical="top"/>
    </xf>
    <xf numFmtId="0" fontId="7" fillId="35" borderId="10" xfId="0" applyFont="1" applyFill="1" applyBorder="1" applyAlignment="1">
      <alignment vertical="top"/>
    </xf>
    <xf numFmtId="0" fontId="7" fillId="35" borderId="16" xfId="0" applyFont="1" applyFill="1" applyBorder="1" applyAlignment="1">
      <alignment vertical="top"/>
    </xf>
    <xf numFmtId="0" fontId="5" fillId="35" borderId="0" xfId="0" applyFont="1" applyFill="1" applyBorder="1" applyAlignment="1">
      <alignment vertical="top"/>
    </xf>
    <xf numFmtId="0" fontId="5" fillId="35" borderId="14" xfId="0" applyFont="1" applyFill="1" applyBorder="1" applyAlignment="1">
      <alignment/>
    </xf>
    <xf numFmtId="0" fontId="7" fillId="35" borderId="0" xfId="0" applyFont="1" applyFill="1" applyBorder="1" applyAlignment="1">
      <alignment vertical="top"/>
    </xf>
    <xf numFmtId="0" fontId="7" fillId="35" borderId="13" xfId="0" applyFont="1" applyFill="1" applyBorder="1" applyAlignment="1">
      <alignment vertical="top"/>
    </xf>
    <xf numFmtId="49" fontId="5" fillId="35" borderId="0" xfId="0" applyNumberFormat="1" applyFont="1" applyFill="1" applyBorder="1" applyAlignment="1">
      <alignment horizontal="right" vertical="top"/>
    </xf>
    <xf numFmtId="0" fontId="5" fillId="35" borderId="14" xfId="0" applyFont="1" applyFill="1" applyBorder="1" applyAlignment="1">
      <alignment vertical="top"/>
    </xf>
    <xf numFmtId="0" fontId="7" fillId="36" borderId="10" xfId="0" applyFont="1" applyFill="1" applyBorder="1" applyAlignment="1">
      <alignment vertical="top"/>
    </xf>
    <xf numFmtId="0" fontId="5" fillId="35" borderId="13" xfId="0" applyFont="1" applyFill="1" applyBorder="1" applyAlignment="1">
      <alignment/>
    </xf>
    <xf numFmtId="0" fontId="7" fillId="35" borderId="0" xfId="0" applyFont="1" applyFill="1" applyBorder="1" applyAlignment="1" applyProtection="1">
      <alignment vertical="top"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5" fillId="35" borderId="0" xfId="0" applyFont="1" applyFill="1" applyBorder="1" applyAlignment="1">
      <alignment/>
    </xf>
    <xf numFmtId="49" fontId="5" fillId="35" borderId="0" xfId="0" applyNumberFormat="1" applyFont="1" applyFill="1" applyBorder="1" applyAlignment="1">
      <alignment horizontal="right"/>
    </xf>
    <xf numFmtId="0" fontId="0" fillId="35" borderId="13" xfId="0" applyFont="1" applyFill="1" applyBorder="1" applyAlignment="1">
      <alignment/>
    </xf>
    <xf numFmtId="0" fontId="0" fillId="35" borderId="0" xfId="0" applyFont="1" applyFill="1" applyBorder="1" applyAlignment="1">
      <alignment vertical="top"/>
    </xf>
    <xf numFmtId="0" fontId="0" fillId="35" borderId="14" xfId="0" applyFill="1" applyBorder="1" applyAlignment="1">
      <alignment/>
    </xf>
    <xf numFmtId="0" fontId="0" fillId="35" borderId="14" xfId="0" applyFont="1" applyFill="1" applyBorder="1" applyAlignment="1">
      <alignment vertical="top"/>
    </xf>
    <xf numFmtId="0" fontId="7" fillId="35" borderId="31" xfId="0" applyFont="1" applyFill="1" applyBorder="1" applyAlignment="1">
      <alignment horizontal="centerContinuous" vertical="top"/>
    </xf>
    <xf numFmtId="0" fontId="7" fillId="35" borderId="32" xfId="0" applyFont="1" applyFill="1" applyBorder="1" applyAlignment="1">
      <alignment horizontal="centerContinuous" vertical="top"/>
    </xf>
    <xf numFmtId="0" fontId="7" fillId="35" borderId="33" xfId="0" applyFont="1" applyFill="1" applyBorder="1" applyAlignment="1">
      <alignment horizontal="centerContinuous" vertical="top"/>
    </xf>
    <xf numFmtId="0" fontId="7" fillId="35" borderId="32" xfId="0" applyFont="1" applyFill="1" applyBorder="1" applyAlignment="1">
      <alignment horizontal="centerContinuous"/>
    </xf>
    <xf numFmtId="0" fontId="7" fillId="35" borderId="33" xfId="0" applyFont="1" applyFill="1" applyBorder="1" applyAlignment="1">
      <alignment vertical="top"/>
    </xf>
    <xf numFmtId="0" fontId="0" fillId="35" borderId="33" xfId="0" applyFont="1" applyFill="1" applyBorder="1" applyAlignment="1" applyProtection="1">
      <alignment horizontal="center" vertical="top"/>
      <protection locked="0"/>
    </xf>
    <xf numFmtId="0" fontId="0" fillId="35" borderId="34" xfId="0" applyFill="1" applyBorder="1" applyAlignment="1">
      <alignment/>
    </xf>
    <xf numFmtId="0" fontId="2" fillId="35" borderId="33" xfId="0" applyFont="1" applyFill="1" applyBorder="1" applyAlignment="1">
      <alignment vertical="top"/>
    </xf>
    <xf numFmtId="0" fontId="0" fillId="35" borderId="33" xfId="0" applyFont="1" applyFill="1" applyBorder="1" applyAlignment="1">
      <alignment vertical="top"/>
    </xf>
    <xf numFmtId="49" fontId="0" fillId="35" borderId="33" xfId="0" applyNumberFormat="1" applyFont="1" applyFill="1" applyBorder="1" applyAlignment="1">
      <alignment horizontal="right" vertical="top"/>
    </xf>
    <xf numFmtId="0" fontId="0" fillId="35" borderId="34" xfId="0" applyFont="1" applyFill="1" applyBorder="1" applyAlignment="1">
      <alignment vertical="top"/>
    </xf>
    <xf numFmtId="0" fontId="7" fillId="35" borderId="35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vertical="top"/>
    </xf>
    <xf numFmtId="0" fontId="9" fillId="35" borderId="36" xfId="0" applyFont="1" applyFill="1" applyBorder="1" applyAlignment="1">
      <alignment horizontal="center"/>
    </xf>
    <xf numFmtId="0" fontId="9" fillId="35" borderId="24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0" fontId="1" fillId="35" borderId="24" xfId="0" applyFont="1" applyFill="1" applyBorder="1" applyAlignment="1">
      <alignment horizontal="center"/>
    </xf>
    <xf numFmtId="0" fontId="9" fillId="35" borderId="24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/>
    </xf>
    <xf numFmtId="0" fontId="9" fillId="35" borderId="36" xfId="0" applyFont="1" applyFill="1" applyBorder="1" applyAlignment="1">
      <alignment horizontal="right" vertical="center"/>
    </xf>
    <xf numFmtId="0" fontId="6" fillId="35" borderId="24" xfId="0" applyFont="1" applyFill="1" applyBorder="1" applyAlignment="1">
      <alignment horizontal="center"/>
    </xf>
    <xf numFmtId="0" fontId="0" fillId="35" borderId="36" xfId="0" applyFont="1" applyFill="1" applyBorder="1" applyAlignment="1">
      <alignment/>
    </xf>
    <xf numFmtId="49" fontId="7" fillId="35" borderId="37" xfId="0" applyNumberFormat="1" applyFont="1" applyFill="1" applyBorder="1" applyAlignment="1">
      <alignment horizontal="center"/>
    </xf>
    <xf numFmtId="0" fontId="9" fillId="35" borderId="25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49" fontId="0" fillId="35" borderId="38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0" fillId="35" borderId="39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6" fillId="35" borderId="0" xfId="0" applyFont="1" applyFill="1" applyBorder="1" applyAlignment="1">
      <alignment horizontal="center"/>
    </xf>
    <xf numFmtId="9" fontId="6" fillId="35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 applyProtection="1">
      <alignment vertical="center"/>
      <protection/>
    </xf>
    <xf numFmtId="4" fontId="6" fillId="35" borderId="0" xfId="0" applyNumberFormat="1" applyFont="1" applyFill="1" applyBorder="1" applyAlignment="1" applyProtection="1">
      <alignment vertical="center"/>
      <protection/>
    </xf>
    <xf numFmtId="49" fontId="7" fillId="35" borderId="38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 applyProtection="1">
      <alignment vertical="center"/>
      <protection locked="0"/>
    </xf>
    <xf numFmtId="4" fontId="6" fillId="35" borderId="0" xfId="0" applyNumberFormat="1" applyFont="1" applyFill="1" applyBorder="1" applyAlignment="1" applyProtection="1">
      <alignment vertical="center"/>
      <protection locked="0"/>
    </xf>
    <xf numFmtId="0" fontId="2" fillId="35" borderId="24" xfId="0" applyFont="1" applyFill="1" applyBorder="1" applyAlignment="1">
      <alignment/>
    </xf>
    <xf numFmtId="172" fontId="6" fillId="35" borderId="10" xfId="0" applyNumberFormat="1" applyFont="1" applyFill="1" applyBorder="1" applyAlignment="1" applyProtection="1">
      <alignment vertical="center"/>
      <protection/>
    </xf>
    <xf numFmtId="172" fontId="6" fillId="35" borderId="0" xfId="0" applyNumberFormat="1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4" fontId="6" fillId="35" borderId="0" xfId="0" applyNumberFormat="1" applyFont="1" applyFill="1" applyBorder="1" applyAlignment="1" applyProtection="1">
      <alignment horizontal="center" vertical="center"/>
      <protection/>
    </xf>
    <xf numFmtId="0" fontId="2" fillId="35" borderId="27" xfId="0" applyFont="1" applyFill="1" applyBorder="1" applyAlignment="1">
      <alignment/>
    </xf>
    <xf numFmtId="172" fontId="1" fillId="35" borderId="39" xfId="0" applyNumberFormat="1" applyFont="1" applyFill="1" applyBorder="1" applyAlignment="1">
      <alignment/>
    </xf>
    <xf numFmtId="172" fontId="1" fillId="35" borderId="27" xfId="0" applyNumberFormat="1" applyFont="1" applyFill="1" applyBorder="1" applyAlignment="1">
      <alignment/>
    </xf>
    <xf numFmtId="49" fontId="0" fillId="35" borderId="40" xfId="0" applyNumberFormat="1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172" fontId="1" fillId="35" borderId="10" xfId="0" applyNumberFormat="1" applyFont="1" applyFill="1" applyBorder="1" applyAlignment="1">
      <alignment/>
    </xf>
    <xf numFmtId="172" fontId="1" fillId="35" borderId="0" xfId="0" applyNumberFormat="1" applyFont="1" applyFill="1" applyBorder="1" applyAlignment="1">
      <alignment/>
    </xf>
    <xf numFmtId="0" fontId="0" fillId="35" borderId="14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Continuous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0" fillId="35" borderId="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7" fillId="35" borderId="10" xfId="0" applyFont="1" applyFill="1" applyBorder="1" applyAlignment="1">
      <alignment vertical="center"/>
    </xf>
    <xf numFmtId="0" fontId="7" fillId="35" borderId="10" xfId="0" applyFont="1" applyFill="1" applyBorder="1" applyAlignment="1" quotePrefix="1">
      <alignment vertical="center"/>
    </xf>
    <xf numFmtId="0" fontId="0" fillId="35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1" fillId="35" borderId="1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1" fontId="1" fillId="35" borderId="0" xfId="0" applyNumberFormat="1" applyFont="1" applyFill="1" applyBorder="1" applyAlignment="1" applyProtection="1">
      <alignment horizontal="right"/>
      <protection locked="0"/>
    </xf>
    <xf numFmtId="1" fontId="0" fillId="35" borderId="0" xfId="0" applyNumberFormat="1" applyFont="1" applyFill="1" applyBorder="1" applyAlignment="1" applyProtection="1">
      <alignment horizontal="right"/>
      <protection locked="0"/>
    </xf>
    <xf numFmtId="0" fontId="1" fillId="35" borderId="0" xfId="0" applyFont="1" applyFill="1" applyBorder="1" applyAlignment="1">
      <alignment horizontal="right"/>
    </xf>
    <xf numFmtId="0" fontId="1" fillId="35" borderId="27" xfId="0" applyFont="1" applyFill="1" applyBorder="1" applyAlignment="1">
      <alignment horizontal="right"/>
    </xf>
    <xf numFmtId="0" fontId="6" fillId="35" borderId="10" xfId="0" applyFont="1" applyFill="1" applyBorder="1" applyAlignment="1">
      <alignment vertical="top"/>
    </xf>
    <xf numFmtId="0" fontId="6" fillId="35" borderId="0" xfId="0" applyFont="1" applyFill="1" applyBorder="1" applyAlignment="1">
      <alignment vertical="center"/>
    </xf>
    <xf numFmtId="4" fontId="6" fillId="35" borderId="10" xfId="0" applyNumberFormat="1" applyFont="1" applyFill="1" applyBorder="1" applyAlignment="1">
      <alignment vertical="center"/>
    </xf>
    <xf numFmtId="172" fontId="6" fillId="35" borderId="0" xfId="0" applyNumberFormat="1" applyFont="1" applyFill="1" applyBorder="1" applyAlignment="1">
      <alignment vertical="center"/>
    </xf>
    <xf numFmtId="0" fontId="7" fillId="35" borderId="13" xfId="0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vertical="center"/>
    </xf>
    <xf numFmtId="0" fontId="7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vertical="center"/>
    </xf>
    <xf numFmtId="172" fontId="6" fillId="35" borderId="10" xfId="0" applyNumberFormat="1" applyFont="1" applyFill="1" applyBorder="1" applyAlignment="1">
      <alignment vertical="center"/>
    </xf>
    <xf numFmtId="0" fontId="7" fillId="35" borderId="13" xfId="0" applyFont="1" applyFill="1" applyBorder="1" applyAlignment="1">
      <alignment vertical="center"/>
    </xf>
    <xf numFmtId="4" fontId="7" fillId="35" borderId="10" xfId="0" applyNumberFormat="1" applyFont="1" applyFill="1" applyBorder="1" applyAlignment="1">
      <alignment/>
    </xf>
    <xf numFmtId="0" fontId="0" fillId="35" borderId="26" xfId="0" applyFont="1" applyFill="1" applyBorder="1" applyAlignment="1">
      <alignment/>
    </xf>
    <xf numFmtId="1" fontId="6" fillId="35" borderId="0" xfId="0" applyNumberFormat="1" applyFont="1" applyFill="1" applyBorder="1" applyAlignment="1" applyProtection="1">
      <alignment horizontal="center" vertical="center"/>
      <protection locked="0"/>
    </xf>
    <xf numFmtId="2" fontId="0" fillId="35" borderId="0" xfId="0" applyNumberFormat="1" applyFon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35" borderId="0" xfId="0" applyNumberFormat="1" applyFont="1" applyFill="1" applyBorder="1" applyAlignment="1" applyProtection="1">
      <alignment/>
      <protection locked="0"/>
    </xf>
    <xf numFmtId="0" fontId="2" fillId="35" borderId="10" xfId="0" applyFont="1" applyFill="1" applyBorder="1" applyAlignment="1">
      <alignment/>
    </xf>
    <xf numFmtId="2" fontId="7" fillId="35" borderId="10" xfId="0" applyNumberFormat="1" applyFont="1" applyFill="1" applyBorder="1" applyAlignment="1">
      <alignment vertical="center"/>
    </xf>
    <xf numFmtId="172" fontId="6" fillId="35" borderId="10" xfId="0" applyNumberFormat="1" applyFont="1" applyFill="1" applyBorder="1" applyAlignment="1">
      <alignment/>
    </xf>
    <xf numFmtId="172" fontId="6" fillId="35" borderId="0" xfId="0" applyNumberFormat="1" applyFont="1" applyFill="1" applyBorder="1" applyAlignment="1">
      <alignment/>
    </xf>
    <xf numFmtId="2" fontId="7" fillId="35" borderId="10" xfId="0" applyNumberFormat="1" applyFont="1" applyFill="1" applyBorder="1" applyAlignment="1">
      <alignment vertical="center"/>
    </xf>
    <xf numFmtId="2" fontId="2" fillId="35" borderId="39" xfId="0" applyNumberFormat="1" applyFont="1" applyFill="1" applyBorder="1" applyAlignment="1">
      <alignment/>
    </xf>
    <xf numFmtId="172" fontId="6" fillId="35" borderId="39" xfId="0" applyNumberFormat="1" applyFont="1" applyFill="1" applyBorder="1" applyAlignment="1">
      <alignment/>
    </xf>
    <xf numFmtId="172" fontId="6" fillId="35" borderId="27" xfId="0" applyNumberFormat="1" applyFont="1" applyFill="1" applyBorder="1" applyAlignment="1">
      <alignment/>
    </xf>
    <xf numFmtId="2" fontId="7" fillId="35" borderId="39" xfId="0" applyNumberFormat="1" applyFont="1" applyFill="1" applyBorder="1" applyAlignment="1">
      <alignment vertical="center"/>
    </xf>
    <xf numFmtId="9" fontId="2" fillId="35" borderId="10" xfId="0" applyNumberFormat="1" applyFont="1" applyFill="1" applyBorder="1" applyAlignment="1">
      <alignment/>
    </xf>
    <xf numFmtId="9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0" fillId="35" borderId="0" xfId="0" applyFont="1" applyFill="1" applyBorder="1" applyAlignment="1">
      <alignment horizontal="right"/>
    </xf>
    <xf numFmtId="0" fontId="2" fillId="35" borderId="39" xfId="0" applyFont="1" applyFill="1" applyBorder="1" applyAlignment="1">
      <alignment/>
    </xf>
    <xf numFmtId="4" fontId="1" fillId="35" borderId="39" xfId="0" applyNumberFormat="1" applyFont="1" applyFill="1" applyBorder="1" applyAlignment="1">
      <alignment vertical="center"/>
    </xf>
    <xf numFmtId="4" fontId="6" fillId="35" borderId="41" xfId="0" applyNumberFormat="1" applyFont="1" applyFill="1" applyBorder="1" applyAlignment="1">
      <alignment vertical="center"/>
    </xf>
    <xf numFmtId="172" fontId="6" fillId="35" borderId="42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 horizontal="center"/>
    </xf>
    <xf numFmtId="0" fontId="0" fillId="35" borderId="26" xfId="0" applyFont="1" applyFill="1" applyBorder="1" applyAlignment="1">
      <alignment vertical="center"/>
    </xf>
    <xf numFmtId="167" fontId="0" fillId="35" borderId="26" xfId="0" applyNumberFormat="1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 vertical="top"/>
    </xf>
    <xf numFmtId="2" fontId="0" fillId="35" borderId="24" xfId="0" applyNumberFormat="1" applyFont="1" applyFill="1" applyBorder="1" applyAlignment="1" applyProtection="1">
      <alignment/>
      <protection locked="0"/>
    </xf>
    <xf numFmtId="4" fontId="7" fillId="35" borderId="0" xfId="0" applyNumberFormat="1" applyFont="1" applyFill="1" applyBorder="1" applyAlignment="1" applyProtection="1">
      <alignment horizontal="right" vertical="center"/>
      <protection locked="0"/>
    </xf>
    <xf numFmtId="0" fontId="0" fillId="35" borderId="43" xfId="0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1" fillId="35" borderId="0" xfId="0" applyFont="1" applyFill="1" applyBorder="1" applyAlignment="1" applyProtection="1">
      <alignment horizontal="right"/>
      <protection/>
    </xf>
    <xf numFmtId="0" fontId="7" fillId="35" borderId="1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6" fillId="35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7" fillId="35" borderId="44" xfId="0" applyFont="1" applyFill="1" applyBorder="1" applyAlignment="1">
      <alignment vertical="center"/>
    </xf>
    <xf numFmtId="0" fontId="0" fillId="35" borderId="43" xfId="0" applyFont="1" applyFill="1" applyBorder="1" applyAlignment="1">
      <alignment vertical="center"/>
    </xf>
    <xf numFmtId="0" fontId="7" fillId="35" borderId="45" xfId="0" applyFont="1" applyFill="1" applyBorder="1" applyAlignment="1">
      <alignment vertical="center"/>
    </xf>
    <xf numFmtId="0" fontId="0" fillId="35" borderId="46" xfId="0" applyFill="1" applyBorder="1" applyAlignment="1">
      <alignment vertical="center"/>
    </xf>
    <xf numFmtId="0" fontId="7" fillId="35" borderId="43" xfId="0" applyFont="1" applyFill="1" applyBorder="1" applyAlignment="1">
      <alignment vertical="center"/>
    </xf>
    <xf numFmtId="0" fontId="0" fillId="35" borderId="43" xfId="0" applyFill="1" applyBorder="1" applyAlignment="1">
      <alignment/>
    </xf>
    <xf numFmtId="0" fontId="0" fillId="35" borderId="43" xfId="0" applyFont="1" applyFill="1" applyBorder="1" applyAlignment="1">
      <alignment/>
    </xf>
    <xf numFmtId="49" fontId="0" fillId="35" borderId="47" xfId="0" applyNumberFormat="1" applyFont="1" applyFill="1" applyBorder="1" applyAlignment="1">
      <alignment horizontal="right"/>
    </xf>
    <xf numFmtId="0" fontId="7" fillId="35" borderId="48" xfId="0" applyFont="1" applyFill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7" fillId="35" borderId="49" xfId="0" applyFont="1" applyFill="1" applyBorder="1" applyAlignment="1">
      <alignment vertical="center"/>
    </xf>
    <xf numFmtId="0" fontId="7" fillId="35" borderId="18" xfId="0" applyFont="1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9" fontId="6" fillId="35" borderId="15" xfId="0" applyNumberFormat="1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vertical="center"/>
    </xf>
    <xf numFmtId="14" fontId="7" fillId="33" borderId="1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35" borderId="13" xfId="0" applyNumberFormat="1" applyFont="1" applyFill="1" applyBorder="1" applyAlignment="1">
      <alignment horizontal="center" vertical="center"/>
    </xf>
    <xf numFmtId="49" fontId="5" fillId="35" borderId="23" xfId="0" applyNumberFormat="1" applyFont="1" applyFill="1" applyBorder="1" applyAlignment="1">
      <alignment horizontal="right" vertical="top"/>
    </xf>
    <xf numFmtId="49" fontId="5" fillId="35" borderId="13" xfId="0" applyNumberFormat="1" applyFont="1" applyFill="1" applyBorder="1" applyAlignment="1">
      <alignment horizontal="right"/>
    </xf>
    <xf numFmtId="0" fontId="6" fillId="35" borderId="14" xfId="0" applyFont="1" applyFill="1" applyBorder="1" applyAlignment="1">
      <alignment vertical="top"/>
    </xf>
    <xf numFmtId="0" fontId="6" fillId="35" borderId="14" xfId="0" applyFont="1" applyFill="1" applyBorder="1" applyAlignment="1">
      <alignment/>
    </xf>
    <xf numFmtId="4" fontId="6" fillId="0" borderId="50" xfId="0" applyNumberFormat="1" applyFont="1" applyFill="1" applyBorder="1" applyAlignment="1" applyProtection="1">
      <alignment vertical="center"/>
      <protection/>
    </xf>
    <xf numFmtId="179" fontId="6" fillId="33" borderId="21" xfId="0" applyNumberFormat="1" applyFont="1" applyFill="1" applyBorder="1" applyAlignment="1" applyProtection="1">
      <alignment vertical="center"/>
      <protection locked="0"/>
    </xf>
    <xf numFmtId="179" fontId="6" fillId="33" borderId="51" xfId="0" applyNumberFormat="1" applyFont="1" applyFill="1" applyBorder="1" applyAlignment="1" applyProtection="1">
      <alignment vertical="center"/>
      <protection locked="0"/>
    </xf>
    <xf numFmtId="39" fontId="6" fillId="33" borderId="21" xfId="0" applyNumberFormat="1" applyFont="1" applyFill="1" applyBorder="1" applyAlignment="1" applyProtection="1">
      <alignment vertical="center"/>
      <protection locked="0"/>
    </xf>
    <xf numFmtId="39" fontId="6" fillId="33" borderId="51" xfId="0" applyNumberFormat="1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>
      <alignment horizontal="center"/>
    </xf>
    <xf numFmtId="179" fontId="6" fillId="35" borderId="0" xfId="0" applyNumberFormat="1" applyFont="1" applyFill="1" applyBorder="1" applyAlignment="1" applyProtection="1">
      <alignment vertical="center"/>
      <protection locked="0"/>
    </xf>
    <xf numFmtId="39" fontId="6" fillId="33" borderId="52" xfId="0" applyNumberFormat="1" applyFont="1" applyFill="1" applyBorder="1" applyAlignment="1" applyProtection="1">
      <alignment vertical="center"/>
      <protection locked="0"/>
    </xf>
    <xf numFmtId="9" fontId="6" fillId="35" borderId="14" xfId="0" applyNumberFormat="1" applyFont="1" applyFill="1" applyBorder="1" applyAlignment="1">
      <alignment horizontal="center" vertical="center"/>
    </xf>
    <xf numFmtId="179" fontId="6" fillId="33" borderId="17" xfId="0" applyNumberFormat="1" applyFont="1" applyFill="1" applyBorder="1" applyAlignment="1" applyProtection="1">
      <alignment vertical="center"/>
      <protection locked="0"/>
    </xf>
    <xf numFmtId="0" fontId="5" fillId="35" borderId="13" xfId="0" applyFont="1" applyFill="1" applyBorder="1" applyAlignment="1">
      <alignment horizontal="center"/>
    </xf>
    <xf numFmtId="4" fontId="6" fillId="35" borderId="0" xfId="0" applyNumberFormat="1" applyFont="1" applyFill="1" applyBorder="1" applyAlignment="1">
      <alignment vertical="center"/>
    </xf>
    <xf numFmtId="39" fontId="6" fillId="33" borderId="15" xfId="0" applyNumberFormat="1" applyFont="1" applyFill="1" applyBorder="1" applyAlignment="1" applyProtection="1">
      <alignment vertical="center"/>
      <protection locked="0"/>
    </xf>
    <xf numFmtId="179" fontId="6" fillId="33" borderId="15" xfId="0" applyNumberFormat="1" applyFont="1" applyFill="1" applyBorder="1" applyAlignment="1" applyProtection="1">
      <alignment vertical="center"/>
      <protection locked="0"/>
    </xf>
    <xf numFmtId="179" fontId="6" fillId="33" borderId="53" xfId="0" applyNumberFormat="1" applyFont="1" applyFill="1" applyBorder="1" applyAlignment="1" applyProtection="1">
      <alignment vertical="center"/>
      <protection locked="0"/>
    </xf>
    <xf numFmtId="179" fontId="6" fillId="33" borderId="15" xfId="0" applyNumberFormat="1" applyFont="1" applyFill="1" applyBorder="1" applyAlignment="1" applyProtection="1">
      <alignment horizontal="right" vertical="center"/>
      <protection locked="0"/>
    </xf>
    <xf numFmtId="179" fontId="6" fillId="33" borderId="21" xfId="0" applyNumberFormat="1" applyFont="1" applyFill="1" applyBorder="1" applyAlignment="1" applyProtection="1">
      <alignment horizontal="right" vertical="center"/>
      <protection locked="0"/>
    </xf>
    <xf numFmtId="180" fontId="6" fillId="33" borderId="21" xfId="0" applyNumberFormat="1" applyFont="1" applyFill="1" applyBorder="1" applyAlignment="1" applyProtection="1">
      <alignment horizontal="center" vertical="center"/>
      <protection locked="0"/>
    </xf>
    <xf numFmtId="180" fontId="6" fillId="33" borderId="51" xfId="0" applyNumberFormat="1" applyFont="1" applyFill="1" applyBorder="1" applyAlignment="1" applyProtection="1">
      <alignment horizontal="center" vertical="center"/>
      <protection locked="0"/>
    </xf>
    <xf numFmtId="180" fontId="6" fillId="33" borderId="15" xfId="0" applyNumberFormat="1" applyFont="1" applyFill="1" applyBorder="1" applyAlignment="1" applyProtection="1">
      <alignment horizontal="center" vertical="center"/>
      <protection locked="0"/>
    </xf>
    <xf numFmtId="4" fontId="6" fillId="33" borderId="21" xfId="0" applyNumberFormat="1" applyFont="1" applyFill="1" applyBorder="1" applyAlignment="1" applyProtection="1">
      <alignment horizontal="center" vertical="center"/>
      <protection locked="0"/>
    </xf>
    <xf numFmtId="4" fontId="6" fillId="33" borderId="51" xfId="0" applyNumberFormat="1" applyFont="1" applyFill="1" applyBorder="1" applyAlignment="1" applyProtection="1">
      <alignment horizontal="center" vertical="center"/>
      <protection locked="0"/>
    </xf>
    <xf numFmtId="4" fontId="6" fillId="33" borderId="15" xfId="0" applyNumberFormat="1" applyFont="1" applyFill="1" applyBorder="1" applyAlignment="1" applyProtection="1">
      <alignment horizontal="center" vertical="center"/>
      <protection locked="0"/>
    </xf>
    <xf numFmtId="4" fontId="0" fillId="35" borderId="13" xfId="0" applyNumberFormat="1" applyFont="1" applyFill="1" applyBorder="1" applyAlignment="1">
      <alignment horizontal="center"/>
    </xf>
    <xf numFmtId="4" fontId="6" fillId="33" borderId="17" xfId="0" applyNumberFormat="1" applyFont="1" applyFill="1" applyBorder="1" applyAlignment="1" applyProtection="1">
      <alignment horizontal="center" vertical="center"/>
      <protection locked="0"/>
    </xf>
    <xf numFmtId="181" fontId="6" fillId="35" borderId="1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 locked="0"/>
    </xf>
    <xf numFmtId="0" fontId="0" fillId="35" borderId="0" xfId="0" applyFont="1" applyFill="1" applyBorder="1" applyAlignment="1">
      <alignment/>
    </xf>
    <xf numFmtId="179" fontId="7" fillId="33" borderId="21" xfId="0" applyNumberFormat="1" applyFont="1" applyFill="1" applyBorder="1" applyAlignment="1" applyProtection="1">
      <alignment vertical="center"/>
      <protection locked="0"/>
    </xf>
    <xf numFmtId="4" fontId="7" fillId="35" borderId="0" xfId="0" applyNumberFormat="1" applyFont="1" applyFill="1" applyBorder="1" applyAlignment="1" applyProtection="1">
      <alignment vertical="center"/>
      <protection/>
    </xf>
    <xf numFmtId="0" fontId="0" fillId="35" borderId="10" xfId="0" applyFont="1" applyFill="1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4" fontId="7" fillId="33" borderId="16" xfId="0" applyNumberFormat="1" applyFont="1" applyFill="1" applyBorder="1" applyAlignment="1" applyProtection="1">
      <alignment horizontal="left"/>
      <protection locked="0"/>
    </xf>
    <xf numFmtId="178" fontId="7" fillId="35" borderId="0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vertical="center"/>
    </xf>
    <xf numFmtId="9" fontId="6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Continuous" wrapText="1"/>
    </xf>
    <xf numFmtId="49" fontId="0" fillId="35" borderId="0" xfId="0" applyNumberFormat="1" applyFont="1" applyFill="1" applyBorder="1" applyAlignment="1">
      <alignment horizontal="right" vertical="top"/>
    </xf>
    <xf numFmtId="0" fontId="0" fillId="35" borderId="0" xfId="0" applyFill="1" applyBorder="1" applyAlignment="1">
      <alignment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>
      <alignment vertical="center"/>
    </xf>
    <xf numFmtId="0" fontId="7" fillId="33" borderId="0" xfId="0" applyFont="1" applyFill="1" applyBorder="1" applyAlignment="1" applyProtection="1">
      <alignment/>
      <protection locked="0"/>
    </xf>
    <xf numFmtId="0" fontId="4" fillId="34" borderId="54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 vertical="center"/>
    </xf>
    <xf numFmtId="0" fontId="4" fillId="34" borderId="55" xfId="0" applyFont="1" applyFill="1" applyBorder="1" applyAlignment="1">
      <alignment horizontal="left" vertical="center"/>
    </xf>
    <xf numFmtId="0" fontId="8" fillId="37" borderId="36" xfId="0" applyFont="1" applyFill="1" applyBorder="1" applyAlignment="1" applyProtection="1">
      <alignment horizontal="center"/>
      <protection locked="0"/>
    </xf>
    <xf numFmtId="0" fontId="8" fillId="37" borderId="10" xfId="0" applyFont="1" applyFill="1" applyBorder="1" applyAlignment="1" applyProtection="1">
      <alignment horizontal="centerContinuous" vertical="center"/>
      <protection locked="0"/>
    </xf>
    <xf numFmtId="0" fontId="8" fillId="37" borderId="56" xfId="0" applyFont="1" applyFill="1" applyBorder="1" applyAlignment="1" applyProtection="1">
      <alignment horizontal="center" vertical="center"/>
      <protection locked="0"/>
    </xf>
    <xf numFmtId="183" fontId="6" fillId="33" borderId="17" xfId="0" applyNumberFormat="1" applyFont="1" applyFill="1" applyBorder="1" applyAlignment="1" applyProtection="1">
      <alignment horizontal="right" vertical="center"/>
      <protection locked="0"/>
    </xf>
    <xf numFmtId="179" fontId="6" fillId="33" borderId="53" xfId="0" applyNumberFormat="1" applyFont="1" applyFill="1" applyBorder="1" applyAlignment="1" applyProtection="1">
      <alignment vertical="center"/>
      <protection locked="0"/>
    </xf>
    <xf numFmtId="49" fontId="7" fillId="35" borderId="38" xfId="0" applyNumberFormat="1" applyFont="1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/>
    </xf>
    <xf numFmtId="0" fontId="6" fillId="38" borderId="28" xfId="0" applyFont="1" applyFill="1" applyBorder="1" applyAlignment="1" applyProtection="1">
      <alignment horizontal="center" vertical="center"/>
      <protection locked="0"/>
    </xf>
    <xf numFmtId="0" fontId="1" fillId="35" borderId="28" xfId="0" applyFont="1" applyFill="1" applyBorder="1" applyAlignment="1">
      <alignment horizontal="center"/>
    </xf>
    <xf numFmtId="0" fontId="8" fillId="37" borderId="39" xfId="0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49" fontId="7" fillId="35" borderId="57" xfId="0" applyNumberFormat="1" applyFont="1" applyFill="1" applyBorder="1" applyAlignment="1">
      <alignment horizontal="center"/>
    </xf>
    <xf numFmtId="179" fontId="6" fillId="33" borderId="51" xfId="0" applyNumberFormat="1" applyFont="1" applyFill="1" applyBorder="1" applyAlignment="1" applyProtection="1">
      <alignment vertical="center"/>
      <protection locked="0"/>
    </xf>
    <xf numFmtId="184" fontId="6" fillId="33" borderId="52" xfId="0" applyNumberFormat="1" applyFont="1" applyFill="1" applyBorder="1" applyAlignment="1" applyProtection="1">
      <alignment vertical="center"/>
      <protection locked="0"/>
    </xf>
    <xf numFmtId="0" fontId="11" fillId="39" borderId="54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wrapText="1"/>
    </xf>
    <xf numFmtId="0" fontId="6" fillId="0" borderId="36" xfId="0" applyFont="1" applyFill="1" applyBorder="1" applyAlignment="1">
      <alignment horizontal="center" vertical="top" wrapText="1"/>
    </xf>
    <xf numFmtId="0" fontId="0" fillId="0" borderId="2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28" xfId="0" applyBorder="1" applyAlignment="1">
      <alignment wrapText="1"/>
    </xf>
    <xf numFmtId="49" fontId="6" fillId="10" borderId="58" xfId="0" applyNumberFormat="1" applyFont="1" applyFill="1" applyBorder="1" applyAlignment="1" applyProtection="1">
      <alignment horizontal="center" vertical="center"/>
      <protection locked="0"/>
    </xf>
    <xf numFmtId="49" fontId="6" fillId="10" borderId="29" xfId="0" applyNumberFormat="1" applyFont="1" applyFill="1" applyBorder="1" applyAlignment="1" applyProtection="1">
      <alignment horizontal="center" vertical="center"/>
      <protection locked="0"/>
    </xf>
    <xf numFmtId="49" fontId="6" fillId="10" borderId="22" xfId="0" applyNumberFormat="1" applyFont="1" applyFill="1" applyBorder="1" applyAlignment="1" applyProtection="1">
      <alignment horizontal="center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3" borderId="30" xfId="0" applyNumberFormat="1" applyFont="1" applyFill="1" applyBorder="1" applyAlignment="1" applyProtection="1">
      <alignment horizontal="center" vertical="center"/>
      <protection locked="0"/>
    </xf>
    <xf numFmtId="49" fontId="6" fillId="38" borderId="48" xfId="0" applyNumberFormat="1" applyFont="1" applyFill="1" applyBorder="1" applyAlignment="1" applyProtection="1">
      <alignment horizontal="center" vertical="center"/>
      <protection locked="0"/>
    </xf>
    <xf numFmtId="49" fontId="6" fillId="38" borderId="19" xfId="0" applyNumberFormat="1" applyFont="1" applyFill="1" applyBorder="1" applyAlignment="1" applyProtection="1">
      <alignment horizontal="center" vertical="center"/>
      <protection locked="0"/>
    </xf>
    <xf numFmtId="14" fontId="6" fillId="38" borderId="49" xfId="0" applyNumberFormat="1" applyFont="1" applyFill="1" applyBorder="1" applyAlignment="1" applyProtection="1">
      <alignment horizontal="center" vertical="center"/>
      <protection locked="0"/>
    </xf>
    <xf numFmtId="14" fontId="6" fillId="38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49" fontId="6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33" borderId="29" xfId="0" applyNumberFormat="1" applyFont="1" applyFill="1" applyBorder="1" applyAlignment="1" applyProtection="1">
      <alignment horizontal="left" vertical="center"/>
      <protection locked="0"/>
    </xf>
    <xf numFmtId="49" fontId="6" fillId="33" borderId="30" xfId="0" applyNumberFormat="1" applyFont="1" applyFill="1" applyBorder="1" applyAlignment="1" applyProtection="1">
      <alignment horizontal="left" vertical="center"/>
      <protection locked="0"/>
    </xf>
    <xf numFmtId="0" fontId="6" fillId="33" borderId="58" xfId="0" applyFont="1" applyFill="1" applyBorder="1" applyAlignment="1" applyProtection="1">
      <alignment horizontal="left" vertical="center"/>
      <protection locked="0"/>
    </xf>
    <xf numFmtId="0" fontId="6" fillId="33" borderId="29" xfId="0" applyFont="1" applyFill="1" applyBorder="1" applyAlignment="1" applyProtection="1">
      <alignment horizontal="left" vertical="center"/>
      <protection locked="0"/>
    </xf>
    <xf numFmtId="0" fontId="6" fillId="33" borderId="22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30" xfId="0" applyFont="1" applyFill="1" applyBorder="1" applyAlignment="1" applyProtection="1">
      <alignment horizontal="left" vertical="center"/>
      <protection locked="0"/>
    </xf>
    <xf numFmtId="49" fontId="6" fillId="33" borderId="22" xfId="0" applyNumberFormat="1" applyFont="1" applyFill="1" applyBorder="1" applyAlignment="1" applyProtection="1">
      <alignment horizontal="left" vertical="center"/>
      <protection locked="0"/>
    </xf>
    <xf numFmtId="49" fontId="6" fillId="38" borderId="19" xfId="0" applyNumberFormat="1" applyFont="1" applyFill="1" applyBorder="1" applyAlignment="1" applyProtection="1">
      <alignment horizontal="center" vertical="center"/>
      <protection locked="0"/>
    </xf>
    <xf numFmtId="49" fontId="6" fillId="33" borderId="29" xfId="0" applyNumberFormat="1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left" vertical="center"/>
      <protection locked="0"/>
    </xf>
    <xf numFmtId="0" fontId="6" fillId="33" borderId="22" xfId="0" applyFont="1" applyFill="1" applyBorder="1" applyAlignment="1" applyProtection="1">
      <alignment horizontal="left" vertical="center"/>
      <protection locked="0"/>
    </xf>
    <xf numFmtId="0" fontId="6" fillId="33" borderId="30" xfId="0" applyFont="1" applyFill="1" applyBorder="1" applyAlignment="1" applyProtection="1">
      <alignment horizontal="left" vertical="center"/>
      <protection locked="0"/>
    </xf>
    <xf numFmtId="0" fontId="5" fillId="35" borderId="55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4" fontId="6" fillId="33" borderId="59" xfId="0" applyNumberFormat="1" applyFont="1" applyFill="1" applyBorder="1" applyAlignment="1" applyProtection="1">
      <alignment horizontal="center" vertical="center"/>
      <protection locked="0"/>
    </xf>
    <xf numFmtId="4" fontId="6" fillId="33" borderId="60" xfId="0" applyNumberFormat="1" applyFont="1" applyFill="1" applyBorder="1" applyAlignment="1" applyProtection="1">
      <alignment horizontal="center" vertical="center"/>
      <protection locked="0"/>
    </xf>
    <xf numFmtId="180" fontId="6" fillId="33" borderId="61" xfId="0" applyNumberFormat="1" applyFont="1" applyFill="1" applyBorder="1" applyAlignment="1" applyProtection="1">
      <alignment horizontal="center" vertical="center"/>
      <protection locked="0"/>
    </xf>
    <xf numFmtId="180" fontId="6" fillId="33" borderId="6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L139"/>
  <sheetViews>
    <sheetView tabSelected="1" zoomScale="55" zoomScaleNormal="55" zoomScalePageLayoutView="0" workbookViewId="0" topLeftCell="A1">
      <selection activeCell="J4" sqref="J4"/>
    </sheetView>
  </sheetViews>
  <sheetFormatPr defaultColWidth="10.88671875" defaultRowHeight="18.75" customHeight="1"/>
  <cols>
    <col min="1" max="1" width="15.77734375" style="3" customWidth="1"/>
    <col min="2" max="2" width="13.77734375" style="1" customWidth="1"/>
    <col min="3" max="3" width="15.10546875" style="1" customWidth="1"/>
    <col min="4" max="4" width="13.77734375" style="1" customWidth="1"/>
    <col min="5" max="5" width="26.6640625" style="1" customWidth="1"/>
    <col min="6" max="6" width="12.3359375" style="1" customWidth="1"/>
    <col min="7" max="7" width="10.99609375" style="2" customWidth="1"/>
    <col min="8" max="8" width="18.21484375" style="1" customWidth="1"/>
    <col min="9" max="9" width="1.77734375" style="1" customWidth="1"/>
    <col min="10" max="10" width="14.21484375" style="1" customWidth="1"/>
    <col min="11" max="11" width="9.5546875" style="6" customWidth="1"/>
    <col min="12" max="12" width="18.77734375" style="1" customWidth="1"/>
    <col min="13" max="16384" width="10.88671875" style="1" customWidth="1"/>
  </cols>
  <sheetData>
    <row r="1" spans="1:12" ht="33.75" customHeight="1">
      <c r="A1" s="267"/>
      <c r="B1" s="264"/>
      <c r="C1" s="87"/>
      <c r="D1" s="32"/>
      <c r="E1" s="33" t="s">
        <v>0</v>
      </c>
      <c r="F1" s="34"/>
      <c r="G1" s="35"/>
      <c r="H1" s="42" t="s">
        <v>1</v>
      </c>
      <c r="I1" s="42"/>
      <c r="J1" s="43"/>
      <c r="K1" s="44"/>
      <c r="L1" s="45"/>
    </row>
    <row r="2" spans="1:12" ht="33.75" customHeight="1">
      <c r="A2" s="268"/>
      <c r="B2" s="265"/>
      <c r="C2" s="97"/>
      <c r="D2" s="36"/>
      <c r="E2" s="255" t="s">
        <v>2</v>
      </c>
      <c r="F2" s="37"/>
      <c r="G2" s="38"/>
      <c r="H2" s="46" t="s">
        <v>3</v>
      </c>
      <c r="I2" s="47"/>
      <c r="J2" s="253" t="s">
        <v>4</v>
      </c>
      <c r="K2" s="48"/>
      <c r="L2" s="49" t="s">
        <v>5</v>
      </c>
    </row>
    <row r="3" spans="1:12" s="7" customFormat="1" ht="33.75" customHeight="1" thickBot="1">
      <c r="A3" s="269"/>
      <c r="B3" s="266"/>
      <c r="C3" s="209"/>
      <c r="D3" s="39"/>
      <c r="E3" s="40"/>
      <c r="F3" s="40"/>
      <c r="G3" s="41"/>
      <c r="H3" s="296"/>
      <c r="I3" s="297"/>
      <c r="J3" s="298"/>
      <c r="K3" s="299"/>
      <c r="L3" s="274"/>
    </row>
    <row r="4" spans="1:12" ht="23.25" customHeight="1">
      <c r="A4" s="50" t="s">
        <v>6</v>
      </c>
      <c r="B4" s="51" t="s">
        <v>7</v>
      </c>
      <c r="C4" s="62"/>
      <c r="D4" s="62"/>
      <c r="E4" s="62"/>
      <c r="F4" s="52"/>
      <c r="G4" s="53"/>
      <c r="H4" s="54" t="s">
        <v>8</v>
      </c>
      <c r="I4" s="55"/>
      <c r="J4" s="54" t="s">
        <v>9</v>
      </c>
      <c r="K4" s="56"/>
      <c r="L4" s="57"/>
    </row>
    <row r="5" spans="1:12" ht="34.5" customHeight="1">
      <c r="A5" s="8"/>
      <c r="B5" s="300"/>
      <c r="C5" s="301"/>
      <c r="D5" s="301"/>
      <c r="E5" s="301"/>
      <c r="F5" s="301"/>
      <c r="G5" s="302"/>
      <c r="H5" s="294"/>
      <c r="I5" s="295"/>
      <c r="J5" s="291"/>
      <c r="K5" s="292"/>
      <c r="L5" s="293"/>
    </row>
    <row r="6" spans="1:12" ht="24.75" customHeight="1">
      <c r="A6" s="58" t="s">
        <v>10</v>
      </c>
      <c r="B6" s="62"/>
      <c r="C6" s="62"/>
      <c r="D6" s="59"/>
      <c r="E6" s="60" t="s">
        <v>11</v>
      </c>
      <c r="F6" s="61"/>
      <c r="G6" s="53"/>
      <c r="H6" s="54" t="s">
        <v>12</v>
      </c>
      <c r="I6" s="54"/>
      <c r="J6" s="62"/>
      <c r="K6" s="63"/>
      <c r="L6" s="53"/>
    </row>
    <row r="7" spans="1:12" ht="34.5" customHeight="1">
      <c r="A7" s="303"/>
      <c r="B7" s="304"/>
      <c r="C7" s="304"/>
      <c r="D7" s="305"/>
      <c r="E7" s="306"/>
      <c r="F7" s="307"/>
      <c r="G7" s="308"/>
      <c r="H7" s="303"/>
      <c r="I7" s="304"/>
      <c r="J7" s="304"/>
      <c r="K7" s="304"/>
      <c r="L7" s="311"/>
    </row>
    <row r="8" spans="1:12" s="4" customFormat="1" ht="23.25" customHeight="1">
      <c r="A8" s="50" t="s">
        <v>13</v>
      </c>
      <c r="B8" s="97"/>
      <c r="C8" s="65"/>
      <c r="D8" s="64"/>
      <c r="E8" s="54" t="s">
        <v>14</v>
      </c>
      <c r="F8" s="65"/>
      <c r="G8" s="66"/>
      <c r="H8" s="54" t="s">
        <v>15</v>
      </c>
      <c r="I8" s="54"/>
      <c r="J8" s="65"/>
      <c r="K8" s="256"/>
      <c r="L8" s="67"/>
    </row>
    <row r="9" spans="1:12" s="4" customFormat="1" ht="34.5" customHeight="1">
      <c r="A9" s="309"/>
      <c r="B9" s="307"/>
      <c r="C9" s="307"/>
      <c r="D9" s="310"/>
      <c r="E9" s="306"/>
      <c r="F9" s="307"/>
      <c r="G9" s="308"/>
      <c r="H9" s="309"/>
      <c r="I9" s="307"/>
      <c r="J9" s="307"/>
      <c r="K9" s="307"/>
      <c r="L9" s="308"/>
    </row>
    <row r="10" spans="1:12" s="4" customFormat="1" ht="21.75" customHeight="1">
      <c r="A10" s="68" t="s">
        <v>16</v>
      </c>
      <c r="B10" s="69"/>
      <c r="C10" s="70" t="s">
        <v>17</v>
      </c>
      <c r="D10" s="71"/>
      <c r="E10" s="72" t="s">
        <v>18</v>
      </c>
      <c r="F10" s="73"/>
      <c r="G10" s="74"/>
      <c r="H10" s="75"/>
      <c r="I10" s="75"/>
      <c r="J10" s="76"/>
      <c r="K10" s="77"/>
      <c r="L10" s="78"/>
    </row>
    <row r="11" spans="1:12" s="4" customFormat="1" ht="27.75" customHeight="1">
      <c r="A11" s="79" t="s">
        <v>19</v>
      </c>
      <c r="B11" s="80" t="s">
        <v>20</v>
      </c>
      <c r="C11" s="80" t="s">
        <v>21</v>
      </c>
      <c r="D11" s="80" t="s">
        <v>20</v>
      </c>
      <c r="E11" s="55" t="s">
        <v>22</v>
      </c>
      <c r="F11" s="249"/>
      <c r="G11" s="27"/>
      <c r="H11" s="54" t="s">
        <v>23</v>
      </c>
      <c r="I11" s="54"/>
      <c r="J11" s="81"/>
      <c r="K11" s="31"/>
      <c r="L11" s="13"/>
    </row>
    <row r="12" spans="1:12" s="4" customFormat="1" ht="27.75" customHeight="1">
      <c r="A12" s="20"/>
      <c r="B12" s="21"/>
      <c r="C12" s="22"/>
      <c r="D12" s="21"/>
      <c r="E12" s="55" t="s">
        <v>24</v>
      </c>
      <c r="F12" s="243"/>
      <c r="G12" s="27"/>
      <c r="H12" s="54" t="s">
        <v>25</v>
      </c>
      <c r="I12" s="54"/>
      <c r="J12" s="81"/>
      <c r="K12" s="211"/>
      <c r="L12" s="13"/>
    </row>
    <row r="13" spans="1:12" s="4" customFormat="1" ht="27.75" customHeight="1" thickBot="1">
      <c r="A13" s="9"/>
      <c r="B13" s="10"/>
      <c r="C13" s="11"/>
      <c r="D13" s="10"/>
      <c r="E13" s="55" t="s">
        <v>26</v>
      </c>
      <c r="F13" s="12"/>
      <c r="G13" s="27"/>
      <c r="H13" s="54" t="s">
        <v>27</v>
      </c>
      <c r="I13" s="54"/>
      <c r="J13" s="81"/>
      <c r="K13" s="12"/>
      <c r="L13" s="13"/>
    </row>
    <row r="14" spans="1:12" ht="33.75" customHeight="1">
      <c r="A14" s="82" t="s">
        <v>28</v>
      </c>
      <c r="B14" s="83" t="s">
        <v>29</v>
      </c>
      <c r="C14" s="84"/>
      <c r="D14" s="85"/>
      <c r="E14" s="86" t="s">
        <v>84</v>
      </c>
      <c r="F14" s="87"/>
      <c r="G14" s="82" t="s">
        <v>30</v>
      </c>
      <c r="H14" s="88" t="s">
        <v>31</v>
      </c>
      <c r="I14" s="89"/>
      <c r="J14" s="90"/>
      <c r="K14" s="91" t="s">
        <v>32</v>
      </c>
      <c r="L14" s="92" t="s">
        <v>33</v>
      </c>
    </row>
    <row r="15" spans="1:12" ht="14.25" customHeight="1" thickBot="1">
      <c r="A15" s="93"/>
      <c r="B15" s="94"/>
      <c r="C15" s="95"/>
      <c r="D15" s="96"/>
      <c r="E15" s="97"/>
      <c r="F15" s="97"/>
      <c r="G15" s="98"/>
      <c r="H15" s="98"/>
      <c r="I15" s="96"/>
      <c r="J15" s="99"/>
      <c r="K15" s="100"/>
      <c r="L15" s="101"/>
    </row>
    <row r="16" spans="1:12" s="248" customFormat="1" ht="24.75" customHeight="1">
      <c r="A16" s="102" t="s">
        <v>101</v>
      </c>
      <c r="B16" s="244"/>
      <c r="C16" s="244"/>
      <c r="D16" s="244"/>
      <c r="E16" s="245"/>
      <c r="F16" s="244"/>
      <c r="G16" s="254">
        <v>0.19</v>
      </c>
      <c r="H16" s="107">
        <f>+E16</f>
        <v>0</v>
      </c>
      <c r="I16" s="246"/>
      <c r="J16" s="247"/>
      <c r="K16" s="109"/>
      <c r="L16" s="273"/>
    </row>
    <row r="17" spans="1:12" ht="24.75" customHeight="1">
      <c r="A17" s="102" t="s">
        <v>100</v>
      </c>
      <c r="B17" s="257"/>
      <c r="C17" s="97"/>
      <c r="D17" s="257"/>
      <c r="E17" s="219"/>
      <c r="F17" s="97"/>
      <c r="G17" s="254">
        <v>0.19</v>
      </c>
      <c r="H17" s="107"/>
      <c r="I17" s="108"/>
      <c r="J17" s="99"/>
      <c r="K17" s="109"/>
      <c r="L17" s="273"/>
    </row>
    <row r="18" spans="1:12" ht="24.75" customHeight="1">
      <c r="A18" s="102" t="s">
        <v>99</v>
      </c>
      <c r="B18" s="97"/>
      <c r="C18" s="97"/>
      <c r="D18" s="258"/>
      <c r="E18" s="219"/>
      <c r="F18" s="97"/>
      <c r="G18" s="254">
        <v>0.19</v>
      </c>
      <c r="H18" s="107"/>
      <c r="I18" s="108"/>
      <c r="J18" s="99"/>
      <c r="K18" s="109"/>
      <c r="L18" s="273"/>
    </row>
    <row r="19" spans="1:12" ht="24.75" customHeight="1" thickBot="1">
      <c r="A19" s="102" t="s">
        <v>95</v>
      </c>
      <c r="B19" s="244"/>
      <c r="C19" s="244"/>
      <c r="D19" s="257"/>
      <c r="E19" s="230"/>
      <c r="F19" s="97"/>
      <c r="G19" s="254">
        <v>0.19</v>
      </c>
      <c r="H19" s="110">
        <f>+E19</f>
        <v>0</v>
      </c>
      <c r="I19" s="111"/>
      <c r="J19" s="99"/>
      <c r="K19" s="109"/>
      <c r="L19" s="273"/>
    </row>
    <row r="20" spans="1:12" ht="20.25" customHeight="1" thickBot="1">
      <c r="A20" s="99"/>
      <c r="B20" s="97"/>
      <c r="C20" s="97"/>
      <c r="D20" s="257"/>
      <c r="E20" s="105"/>
      <c r="F20" s="97"/>
      <c r="G20" s="112"/>
      <c r="H20" s="113"/>
      <c r="I20" s="114"/>
      <c r="J20" s="99"/>
      <c r="K20" s="109"/>
      <c r="L20" s="278"/>
    </row>
    <row r="21" spans="1:12" ht="27.75" customHeight="1" thickBot="1">
      <c r="A21" s="102" t="s">
        <v>37</v>
      </c>
      <c r="B21" s="257"/>
      <c r="C21" s="257"/>
      <c r="D21" s="259" t="s">
        <v>38</v>
      </c>
      <c r="E21" s="30"/>
      <c r="F21" s="115" t="s">
        <v>83</v>
      </c>
      <c r="G21" s="116"/>
      <c r="H21" s="107">
        <f>+E21*0.3</f>
        <v>0</v>
      </c>
      <c r="I21" s="117"/>
      <c r="J21" s="99"/>
      <c r="K21" s="109"/>
      <c r="L21" s="278"/>
    </row>
    <row r="22" spans="1:12" ht="14.25" customHeight="1" thickBot="1">
      <c r="A22" s="103"/>
      <c r="B22" s="104"/>
      <c r="C22" s="104"/>
      <c r="D22" s="104"/>
      <c r="E22" s="104"/>
      <c r="F22" s="104"/>
      <c r="G22" s="118"/>
      <c r="H22" s="119"/>
      <c r="I22" s="120"/>
      <c r="J22" s="103"/>
      <c r="K22" s="121"/>
      <c r="L22" s="279"/>
    </row>
    <row r="23" spans="1:12" ht="35.25" customHeight="1" thickBot="1">
      <c r="A23" s="130" t="s">
        <v>39</v>
      </c>
      <c r="B23" s="131" t="s">
        <v>91</v>
      </c>
      <c r="C23" s="97"/>
      <c r="D23" s="97"/>
      <c r="E23" s="64"/>
      <c r="F23" s="283" t="s">
        <v>93</v>
      </c>
      <c r="G23" s="284"/>
      <c r="H23" s="124"/>
      <c r="I23" s="125"/>
      <c r="J23" s="99"/>
      <c r="K23" s="100"/>
      <c r="L23" s="278"/>
    </row>
    <row r="24" spans="1:12" ht="45.75" customHeight="1">
      <c r="A24" s="99"/>
      <c r="B24" s="97"/>
      <c r="C24" s="97"/>
      <c r="D24" s="132" t="s">
        <v>41</v>
      </c>
      <c r="E24" s="222" t="s">
        <v>42</v>
      </c>
      <c r="F24" s="285"/>
      <c r="G24" s="286"/>
      <c r="H24" s="124"/>
      <c r="I24" s="125"/>
      <c r="J24" s="99"/>
      <c r="K24" s="272"/>
      <c r="L24" s="273"/>
    </row>
    <row r="25" spans="1:12" ht="15.75" customHeight="1" thickBot="1">
      <c r="A25" s="99"/>
      <c r="B25" s="97"/>
      <c r="C25" s="97"/>
      <c r="D25" s="97"/>
      <c r="E25" s="129"/>
      <c r="F25" s="287"/>
      <c r="G25" s="288"/>
      <c r="H25" s="124"/>
      <c r="I25" s="125"/>
      <c r="J25" s="99"/>
      <c r="K25" s="272"/>
      <c r="L25" s="273"/>
    </row>
    <row r="26" spans="1:12" ht="24.75" customHeight="1" thickBot="1">
      <c r="A26" s="135" t="s">
        <v>43</v>
      </c>
      <c r="B26" s="257"/>
      <c r="C26" s="145"/>
      <c r="D26" s="19"/>
      <c r="E26" s="251">
        <v>6</v>
      </c>
      <c r="F26" s="287"/>
      <c r="G26" s="288"/>
      <c r="H26" s="149">
        <f>D26*(E26+F26)</f>
        <v>0</v>
      </c>
      <c r="I26" s="150"/>
      <c r="J26" s="99"/>
      <c r="K26" s="272"/>
      <c r="L26" s="273"/>
    </row>
    <row r="27" spans="1:12" ht="15.75" customHeight="1" thickBot="1">
      <c r="A27" s="135"/>
      <c r="B27" s="257"/>
      <c r="C27" s="97"/>
      <c r="D27" s="257"/>
      <c r="E27" s="251"/>
      <c r="F27" s="287"/>
      <c r="G27" s="288"/>
      <c r="H27" s="149"/>
      <c r="I27" s="150"/>
      <c r="J27" s="99"/>
      <c r="K27" s="272"/>
      <c r="L27" s="273"/>
    </row>
    <row r="28" spans="1:12" ht="24.75" customHeight="1" thickBot="1">
      <c r="A28" s="135" t="s">
        <v>44</v>
      </c>
      <c r="B28" s="257"/>
      <c r="C28" s="145"/>
      <c r="D28" s="19"/>
      <c r="E28" s="251">
        <v>12</v>
      </c>
      <c r="F28" s="287"/>
      <c r="G28" s="288"/>
      <c r="H28" s="149">
        <f>D28*(E28+F28)</f>
        <v>0</v>
      </c>
      <c r="I28" s="150"/>
      <c r="J28" s="99"/>
      <c r="K28" s="272"/>
      <c r="L28" s="273"/>
    </row>
    <row r="29" spans="1:12" ht="15.75" customHeight="1" thickBot="1">
      <c r="A29" s="136"/>
      <c r="B29" s="257"/>
      <c r="C29" s="97"/>
      <c r="D29" s="257"/>
      <c r="E29" s="251"/>
      <c r="F29" s="287"/>
      <c r="G29" s="288"/>
      <c r="H29" s="149"/>
      <c r="I29" s="150"/>
      <c r="J29" s="99"/>
      <c r="K29" s="272"/>
      <c r="L29" s="273"/>
    </row>
    <row r="30" spans="1:12" ht="24.75" customHeight="1" thickBot="1">
      <c r="A30" s="135" t="s">
        <v>45</v>
      </c>
      <c r="B30" s="257"/>
      <c r="C30" s="145"/>
      <c r="D30" s="19"/>
      <c r="E30" s="251">
        <v>24</v>
      </c>
      <c r="F30" s="287"/>
      <c r="G30" s="288"/>
      <c r="H30" s="149">
        <f>D30*(E30+F30)</f>
        <v>0</v>
      </c>
      <c r="I30" s="150"/>
      <c r="J30" s="99"/>
      <c r="K30" s="272"/>
      <c r="L30" s="273"/>
    </row>
    <row r="31" spans="1:12" ht="14.25" customHeight="1" thickBot="1">
      <c r="A31" s="137"/>
      <c r="B31" s="97"/>
      <c r="C31" s="97"/>
      <c r="D31" s="159"/>
      <c r="E31" s="251"/>
      <c r="F31" s="287"/>
      <c r="G31" s="288"/>
      <c r="H31" s="149"/>
      <c r="I31" s="150"/>
      <c r="J31" s="99"/>
      <c r="K31" s="272"/>
      <c r="L31" s="273"/>
    </row>
    <row r="32" spans="1:12" ht="24.75" customHeight="1" thickBot="1">
      <c r="A32" s="135" t="s">
        <v>97</v>
      </c>
      <c r="B32" s="257"/>
      <c r="C32" s="145"/>
      <c r="D32" s="19"/>
      <c r="E32" s="251">
        <v>4.5</v>
      </c>
      <c r="F32" s="287"/>
      <c r="G32" s="288"/>
      <c r="H32" s="149">
        <f>D32*E32*-1</f>
        <v>0</v>
      </c>
      <c r="I32" s="150"/>
      <c r="J32" s="152"/>
      <c r="K32" s="272"/>
      <c r="L32" s="273"/>
    </row>
    <row r="33" spans="1:12" ht="24.75" customHeight="1">
      <c r="A33" s="135" t="s">
        <v>46</v>
      </c>
      <c r="B33" s="257"/>
      <c r="C33" s="97"/>
      <c r="D33" s="159"/>
      <c r="E33" s="252"/>
      <c r="F33" s="287"/>
      <c r="G33" s="288"/>
      <c r="H33" s="155"/>
      <c r="I33" s="150"/>
      <c r="J33" s="152"/>
      <c r="K33" s="272"/>
      <c r="L33" s="273"/>
    </row>
    <row r="34" spans="1:12" ht="24.75" customHeight="1">
      <c r="A34" s="135" t="s">
        <v>47</v>
      </c>
      <c r="B34" s="257"/>
      <c r="C34" s="97"/>
      <c r="D34" s="159"/>
      <c r="E34" s="253"/>
      <c r="F34" s="287"/>
      <c r="G34" s="288"/>
      <c r="H34" s="155"/>
      <c r="I34" s="150"/>
      <c r="J34" s="157"/>
      <c r="K34" s="272"/>
      <c r="L34" s="273"/>
    </row>
    <row r="35" spans="1:12" s="5" customFormat="1" ht="11.25" customHeight="1" thickBot="1">
      <c r="A35" s="103"/>
      <c r="B35" s="104"/>
      <c r="C35" s="104"/>
      <c r="D35" s="104"/>
      <c r="E35" s="104"/>
      <c r="F35" s="289"/>
      <c r="G35" s="290"/>
      <c r="H35" s="119"/>
      <c r="I35" s="120"/>
      <c r="J35" s="103"/>
      <c r="K35" s="121"/>
      <c r="L35" s="279"/>
    </row>
    <row r="36" spans="1:12" s="5" customFormat="1" ht="36.75" customHeight="1" thickBot="1">
      <c r="A36" s="138" t="s">
        <v>48</v>
      </c>
      <c r="B36" s="139" t="s">
        <v>92</v>
      </c>
      <c r="C36" s="140"/>
      <c r="D36" s="97"/>
      <c r="E36" s="64"/>
      <c r="F36" s="97"/>
      <c r="G36" s="123"/>
      <c r="H36" s="124"/>
      <c r="I36" s="125"/>
      <c r="J36" s="99"/>
      <c r="K36" s="100"/>
      <c r="L36" s="278"/>
    </row>
    <row r="37" spans="1:12" ht="35.25" customHeight="1" thickBot="1">
      <c r="A37" s="141"/>
      <c r="B37" s="142" t="s">
        <v>94</v>
      </c>
      <c r="C37" s="143"/>
      <c r="D37" s="19"/>
      <c r="E37" s="212">
        <v>20</v>
      </c>
      <c r="F37" s="257"/>
      <c r="G37" s="123"/>
      <c r="H37" s="149">
        <f>D37*E37</f>
        <v>0</v>
      </c>
      <c r="I37" s="150"/>
      <c r="J37" s="152">
        <f>+H37</f>
        <v>0</v>
      </c>
      <c r="K37" s="272"/>
      <c r="L37" s="273"/>
    </row>
    <row r="38" spans="1:12" ht="17.25" customHeight="1" thickBot="1">
      <c r="A38" s="99"/>
      <c r="B38" s="97"/>
      <c r="C38" s="144"/>
      <c r="D38" s="160"/>
      <c r="E38" s="64"/>
      <c r="F38" s="97"/>
      <c r="G38" s="123"/>
      <c r="H38" s="149"/>
      <c r="I38" s="150"/>
      <c r="J38" s="102"/>
      <c r="K38" s="272"/>
      <c r="L38" s="273"/>
    </row>
    <row r="39" spans="1:12" ht="24.75" customHeight="1">
      <c r="A39" s="135" t="s">
        <v>51</v>
      </c>
      <c r="B39" s="257"/>
      <c r="C39" s="144"/>
      <c r="D39" s="161"/>
      <c r="E39" s="233"/>
      <c r="F39" s="115" t="s">
        <v>52</v>
      </c>
      <c r="G39" s="116"/>
      <c r="H39" s="149">
        <f>E39</f>
        <v>0</v>
      </c>
      <c r="I39" s="150"/>
      <c r="J39" s="102"/>
      <c r="K39" s="272"/>
      <c r="L39" s="273"/>
    </row>
    <row r="40" spans="1:12" ht="24.75" customHeight="1" thickBot="1">
      <c r="A40" s="102" t="s">
        <v>53</v>
      </c>
      <c r="B40" s="257"/>
      <c r="C40" s="144"/>
      <c r="D40" s="162"/>
      <c r="E40" s="232"/>
      <c r="F40" s="97"/>
      <c r="G40" s="123"/>
      <c r="H40" s="149">
        <f>E40*-1</f>
        <v>0</v>
      </c>
      <c r="I40" s="150"/>
      <c r="J40" s="152">
        <f>H39+H40</f>
        <v>0</v>
      </c>
      <c r="K40" s="272"/>
      <c r="L40" s="273"/>
    </row>
    <row r="41" spans="1:12" ht="15.75" customHeight="1" thickBot="1">
      <c r="A41" s="103"/>
      <c r="B41" s="104"/>
      <c r="C41" s="104"/>
      <c r="D41" s="104"/>
      <c r="E41" s="181"/>
      <c r="F41" s="104"/>
      <c r="G41" s="118"/>
      <c r="H41" s="119"/>
      <c r="I41" s="120"/>
      <c r="J41" s="103"/>
      <c r="K41" s="121"/>
      <c r="L41" s="279"/>
    </row>
    <row r="42" spans="1:12" ht="45" customHeight="1" thickBot="1">
      <c r="A42" s="138" t="s">
        <v>54</v>
      </c>
      <c r="B42" s="139" t="s">
        <v>55</v>
      </c>
      <c r="C42" s="140"/>
      <c r="D42" s="97"/>
      <c r="E42" s="64"/>
      <c r="F42" s="97"/>
      <c r="G42" s="163"/>
      <c r="H42" s="124"/>
      <c r="I42" s="125"/>
      <c r="J42" s="99"/>
      <c r="K42" s="100"/>
      <c r="L42" s="273"/>
    </row>
    <row r="43" spans="1:12" ht="24.75" customHeight="1">
      <c r="A43" s="102" t="s">
        <v>56</v>
      </c>
      <c r="B43" s="257"/>
      <c r="C43" s="145"/>
      <c r="D43" s="28"/>
      <c r="E43" s="212">
        <v>2.87</v>
      </c>
      <c r="F43" s="97"/>
      <c r="G43" s="164">
        <f>J43/116*16</f>
        <v>0</v>
      </c>
      <c r="H43" s="165"/>
      <c r="I43" s="166"/>
      <c r="J43" s="167">
        <f>D43*E43</f>
        <v>0</v>
      </c>
      <c r="K43" s="272"/>
      <c r="L43" s="273"/>
    </row>
    <row r="44" spans="1:12" ht="24.75" customHeight="1" thickBot="1">
      <c r="A44" s="102" t="s">
        <v>57</v>
      </c>
      <c r="B44" s="257"/>
      <c r="C44" s="145"/>
      <c r="D44" s="14"/>
      <c r="E44" s="212">
        <v>1.57</v>
      </c>
      <c r="F44" s="97"/>
      <c r="G44" s="164">
        <f>J44/116*16</f>
        <v>0</v>
      </c>
      <c r="H44" s="165"/>
      <c r="I44" s="166"/>
      <c r="J44" s="167">
        <f>D44*E44</f>
        <v>0</v>
      </c>
      <c r="K44" s="272"/>
      <c r="L44" s="273"/>
    </row>
    <row r="45" spans="1:12" ht="24.75" customHeight="1" thickBot="1">
      <c r="A45" s="103"/>
      <c r="B45" s="104"/>
      <c r="C45" s="146"/>
      <c r="D45" s="104"/>
      <c r="E45" s="182"/>
      <c r="F45" s="104"/>
      <c r="G45" s="168"/>
      <c r="H45" s="169"/>
      <c r="I45" s="170"/>
      <c r="J45" s="171">
        <f>G43+G44</f>
        <v>0</v>
      </c>
      <c r="K45" s="121"/>
      <c r="L45" s="280"/>
    </row>
    <row r="46" spans="1:12" ht="46.5" customHeight="1">
      <c r="A46" s="138" t="s">
        <v>58</v>
      </c>
      <c r="B46" s="139" t="s">
        <v>59</v>
      </c>
      <c r="C46" s="97"/>
      <c r="D46" s="184"/>
      <c r="E46" s="64"/>
      <c r="F46" s="97"/>
      <c r="G46" s="172"/>
      <c r="H46" s="124"/>
      <c r="I46" s="125"/>
      <c r="J46" s="99"/>
      <c r="K46" s="100"/>
      <c r="L46" s="273"/>
    </row>
    <row r="47" spans="1:12" ht="31.5" customHeight="1" thickBot="1">
      <c r="A47" s="147" t="s">
        <v>60</v>
      </c>
      <c r="B47" s="148"/>
      <c r="C47" s="97"/>
      <c r="D47" s="162"/>
      <c r="E47" s="183" t="s">
        <v>84</v>
      </c>
      <c r="F47" s="97"/>
      <c r="G47" s="172"/>
      <c r="H47" s="124"/>
      <c r="I47" s="125"/>
      <c r="J47" s="99"/>
      <c r="K47" s="272"/>
      <c r="L47" s="273"/>
    </row>
    <row r="48" spans="1:12" ht="24" customHeight="1">
      <c r="A48" s="102" t="s">
        <v>90</v>
      </c>
      <c r="B48" s="257"/>
      <c r="C48" s="97"/>
      <c r="D48" s="257"/>
      <c r="E48" s="234"/>
      <c r="F48" s="97"/>
      <c r="G48" s="106">
        <v>0.19</v>
      </c>
      <c r="H48" s="107">
        <f>E48</f>
        <v>0</v>
      </c>
      <c r="I48" s="114"/>
      <c r="J48" s="167"/>
      <c r="K48" s="272"/>
      <c r="L48" s="273"/>
    </row>
    <row r="49" spans="1:12" ht="24" customHeight="1">
      <c r="A49" s="102" t="s">
        <v>82</v>
      </c>
      <c r="B49" s="257"/>
      <c r="C49" s="97"/>
      <c r="D49" s="257"/>
      <c r="E49" s="235"/>
      <c r="F49" s="97"/>
      <c r="G49" s="106">
        <v>0.07</v>
      </c>
      <c r="H49" s="107">
        <f>E49</f>
        <v>0</v>
      </c>
      <c r="I49" s="114"/>
      <c r="J49" s="167"/>
      <c r="K49" s="272"/>
      <c r="L49" s="273"/>
    </row>
    <row r="50" spans="1:12" ht="24" customHeight="1">
      <c r="A50" s="102" t="s">
        <v>62</v>
      </c>
      <c r="B50" s="257"/>
      <c r="C50" s="97"/>
      <c r="D50" s="257"/>
      <c r="E50" s="235"/>
      <c r="F50" s="97"/>
      <c r="G50" s="106">
        <v>0.19</v>
      </c>
      <c r="H50" s="107">
        <f>E50</f>
        <v>0</v>
      </c>
      <c r="I50" s="114"/>
      <c r="J50" s="167"/>
      <c r="K50" s="272"/>
      <c r="L50" s="273"/>
    </row>
    <row r="51" spans="1:12" ht="24" customHeight="1">
      <c r="A51" s="102" t="s">
        <v>96</v>
      </c>
      <c r="B51" s="257"/>
      <c r="C51" s="97"/>
      <c r="D51" s="258"/>
      <c r="E51" s="235"/>
      <c r="F51" s="97"/>
      <c r="G51" s="106">
        <v>0.19</v>
      </c>
      <c r="H51" s="107">
        <f>E51</f>
        <v>0</v>
      </c>
      <c r="I51" s="114"/>
      <c r="J51" s="167"/>
      <c r="K51" s="272"/>
      <c r="L51" s="273"/>
    </row>
    <row r="52" spans="1:12" ht="24" customHeight="1" thickBot="1">
      <c r="A52" s="99"/>
      <c r="B52" s="97"/>
      <c r="C52" s="97"/>
      <c r="D52" s="260"/>
      <c r="E52" s="236"/>
      <c r="F52" s="97"/>
      <c r="G52" s="106"/>
      <c r="H52" s="107">
        <f>E52</f>
        <v>0</v>
      </c>
      <c r="I52" s="114"/>
      <c r="J52" s="167"/>
      <c r="K52" s="272"/>
      <c r="L52" s="273"/>
    </row>
    <row r="53" spans="1:12" ht="42" customHeight="1" thickBot="1">
      <c r="A53" s="187" t="s">
        <v>64</v>
      </c>
      <c r="B53" s="261"/>
      <c r="C53" s="188"/>
      <c r="D53" s="185"/>
      <c r="E53" s="134"/>
      <c r="F53" s="97"/>
      <c r="G53" s="173"/>
      <c r="H53" s="149"/>
      <c r="I53" s="150"/>
      <c r="J53" s="167"/>
      <c r="K53" s="272"/>
      <c r="L53" s="273"/>
    </row>
    <row r="54" spans="1:12" ht="24" customHeight="1">
      <c r="A54" s="102" t="s">
        <v>65</v>
      </c>
      <c r="B54" s="257"/>
      <c r="C54" s="97"/>
      <c r="D54" s="262"/>
      <c r="E54" s="237"/>
      <c r="F54" s="97"/>
      <c r="G54" s="174"/>
      <c r="H54" s="149">
        <f>E54</f>
        <v>0</v>
      </c>
      <c r="I54" s="150"/>
      <c r="J54" s="167"/>
      <c r="K54" s="272"/>
      <c r="L54" s="273"/>
    </row>
    <row r="55" spans="1:12" ht="24" customHeight="1">
      <c r="A55" s="99"/>
      <c r="B55" s="97"/>
      <c r="C55" s="97"/>
      <c r="D55" s="258"/>
      <c r="E55" s="238"/>
      <c r="F55" s="97"/>
      <c r="G55" s="174"/>
      <c r="H55" s="149">
        <f>E55</f>
        <v>0</v>
      </c>
      <c r="I55" s="150"/>
      <c r="J55" s="167"/>
      <c r="K55" s="272"/>
      <c r="L55" s="273"/>
    </row>
    <row r="56" spans="1:12" ht="24" customHeight="1">
      <c r="A56" s="99"/>
      <c r="B56" s="97"/>
      <c r="C56" s="97"/>
      <c r="D56" s="258"/>
      <c r="E56" s="238"/>
      <c r="F56" s="97"/>
      <c r="G56" s="174"/>
      <c r="H56" s="149">
        <f>E56</f>
        <v>0</v>
      </c>
      <c r="I56" s="150"/>
      <c r="J56" s="167"/>
      <c r="K56" s="272"/>
      <c r="L56" s="273"/>
    </row>
    <row r="57" spans="1:12" ht="24" customHeight="1" thickBot="1">
      <c r="A57" s="99"/>
      <c r="B57" s="97"/>
      <c r="C57" s="97"/>
      <c r="D57" s="258"/>
      <c r="E57" s="239"/>
      <c r="F57" s="175"/>
      <c r="G57" s="174"/>
      <c r="H57" s="149">
        <f>E57</f>
        <v>0</v>
      </c>
      <c r="I57" s="150"/>
      <c r="J57" s="167"/>
      <c r="K57" s="272"/>
      <c r="L57" s="273"/>
    </row>
    <row r="58" spans="1:12" ht="18" customHeight="1" thickBot="1">
      <c r="A58" s="189"/>
      <c r="B58" s="261"/>
      <c r="C58" s="190"/>
      <c r="D58" s="185"/>
      <c r="E58" s="240"/>
      <c r="F58" s="97"/>
      <c r="G58" s="174"/>
      <c r="H58" s="149"/>
      <c r="I58" s="150"/>
      <c r="J58" s="167"/>
      <c r="K58" s="100"/>
      <c r="L58" s="273"/>
    </row>
    <row r="59" spans="1:12" ht="28.5" customHeight="1" thickBot="1">
      <c r="A59" s="191" t="s">
        <v>66</v>
      </c>
      <c r="B59" s="257"/>
      <c r="C59" s="97"/>
      <c r="D59" s="253" t="s">
        <v>67</v>
      </c>
      <c r="E59" s="241"/>
      <c r="F59" s="97"/>
      <c r="G59" s="174"/>
      <c r="H59" s="149">
        <f>E59*-1</f>
        <v>0</v>
      </c>
      <c r="I59" s="150"/>
      <c r="J59" s="152"/>
      <c r="K59" s="100"/>
      <c r="L59" s="273"/>
    </row>
    <row r="60" spans="1:12" ht="6.75" customHeight="1" thickBot="1">
      <c r="A60" s="103"/>
      <c r="B60" s="104"/>
      <c r="C60" s="104"/>
      <c r="D60" s="104"/>
      <c r="E60" s="158"/>
      <c r="F60" s="104"/>
      <c r="G60" s="176"/>
      <c r="H60" s="177"/>
      <c r="I60" s="120"/>
      <c r="J60" s="103"/>
      <c r="K60" s="121"/>
      <c r="L60" s="279"/>
    </row>
    <row r="61" spans="1:12" ht="45.75" customHeight="1" thickBot="1">
      <c r="A61" s="192" t="s">
        <v>68</v>
      </c>
      <c r="B61" s="193"/>
      <c r="C61" s="97"/>
      <c r="D61" s="97"/>
      <c r="E61" s="97"/>
      <c r="F61" s="97"/>
      <c r="G61" s="123"/>
      <c r="H61" s="178">
        <f>SUM(H16:H59)</f>
        <v>0</v>
      </c>
      <c r="I61" s="179"/>
      <c r="J61" s="99"/>
      <c r="K61" s="180"/>
      <c r="L61" s="278"/>
    </row>
    <row r="62" spans="1:12" ht="8.25" customHeight="1" thickBot="1" thickTop="1">
      <c r="A62" s="194"/>
      <c r="B62" s="193"/>
      <c r="C62" s="97"/>
      <c r="D62" s="97"/>
      <c r="E62" s="97"/>
      <c r="F62" s="97"/>
      <c r="G62" s="123"/>
      <c r="H62" s="166"/>
      <c r="I62" s="166"/>
      <c r="J62" s="97"/>
      <c r="K62" s="180"/>
      <c r="L62" s="126"/>
    </row>
    <row r="63" spans="1:12" ht="34.5" customHeight="1">
      <c r="A63" s="195" t="s">
        <v>69</v>
      </c>
      <c r="B63" s="196"/>
      <c r="C63" s="186"/>
      <c r="D63" s="186"/>
      <c r="E63" s="197" t="s">
        <v>70</v>
      </c>
      <c r="F63" s="196"/>
      <c r="G63" s="198"/>
      <c r="H63" s="199" t="s">
        <v>71</v>
      </c>
      <c r="I63" s="199"/>
      <c r="J63" s="200"/>
      <c r="K63" s="201"/>
      <c r="L63" s="202"/>
    </row>
    <row r="64" spans="1:12" ht="69.75" customHeight="1">
      <c r="A64" s="210"/>
      <c r="B64" s="263"/>
      <c r="C64" s="15"/>
      <c r="D64" s="263"/>
      <c r="E64" s="250"/>
      <c r="F64" s="15"/>
      <c r="G64" s="17"/>
      <c r="H64" s="263"/>
      <c r="I64" s="263"/>
      <c r="J64" s="263"/>
      <c r="K64" s="15"/>
      <c r="L64" s="18"/>
    </row>
    <row r="65" spans="1:12" ht="34.5" customHeight="1" thickBot="1">
      <c r="A65" s="203" t="s">
        <v>72</v>
      </c>
      <c r="B65" s="204"/>
      <c r="C65" s="23"/>
      <c r="D65" s="24"/>
      <c r="E65" s="205" t="s">
        <v>73</v>
      </c>
      <c r="F65" s="23"/>
      <c r="G65" s="25"/>
      <c r="H65" s="206" t="s">
        <v>74</v>
      </c>
      <c r="I65" s="206"/>
      <c r="J65" s="207"/>
      <c r="K65" s="23"/>
      <c r="L65" s="26"/>
    </row>
    <row r="66" ht="18.75" customHeight="1">
      <c r="A66" s="5"/>
    </row>
    <row r="67" ht="18.75" customHeight="1">
      <c r="A67" s="5"/>
    </row>
    <row r="68" ht="18.75" customHeight="1">
      <c r="A68" s="5"/>
    </row>
    <row r="69" ht="18.75" customHeight="1">
      <c r="A69" s="5"/>
    </row>
    <row r="70" ht="18.75" customHeight="1">
      <c r="A70" s="5"/>
    </row>
    <row r="71" ht="18.75" customHeight="1">
      <c r="A71" s="5"/>
    </row>
    <row r="72" ht="18.75" customHeight="1">
      <c r="A72" s="5"/>
    </row>
    <row r="73" ht="18.75" customHeight="1">
      <c r="A73" s="5"/>
    </row>
    <row r="74" ht="18.75" customHeight="1">
      <c r="A74" s="5"/>
    </row>
    <row r="75" ht="18.75" customHeight="1">
      <c r="A75" s="5"/>
    </row>
    <row r="76" ht="18.75" customHeight="1">
      <c r="A76" s="5"/>
    </row>
    <row r="77" ht="18.75" customHeight="1">
      <c r="A77" s="5"/>
    </row>
    <row r="78" ht="18.75" customHeight="1">
      <c r="A78" s="5"/>
    </row>
    <row r="79" ht="18.75" customHeight="1">
      <c r="A79" s="5"/>
    </row>
    <row r="80" ht="18.75" customHeight="1">
      <c r="A80" s="5"/>
    </row>
    <row r="81" ht="18.75" customHeight="1">
      <c r="A81" s="5"/>
    </row>
    <row r="82" ht="18.75" customHeight="1">
      <c r="A82" s="5"/>
    </row>
    <row r="83" ht="18.75" customHeight="1">
      <c r="A83" s="5"/>
    </row>
    <row r="84" ht="18.75" customHeight="1">
      <c r="A84" s="5"/>
    </row>
    <row r="85" ht="18.75" customHeight="1">
      <c r="A85" s="5"/>
    </row>
    <row r="86" ht="18.75" customHeight="1">
      <c r="A86" s="5"/>
    </row>
    <row r="87" ht="18.75" customHeight="1">
      <c r="A87" s="5"/>
    </row>
    <row r="88" ht="18.75" customHeight="1">
      <c r="A88" s="5"/>
    </row>
    <row r="89" ht="18.75" customHeight="1">
      <c r="A89" s="5"/>
    </row>
    <row r="90" ht="18.75" customHeight="1">
      <c r="A90" s="5"/>
    </row>
    <row r="91" ht="18.75" customHeight="1">
      <c r="A91" s="5"/>
    </row>
    <row r="92" ht="18.75" customHeight="1">
      <c r="A92" s="5"/>
    </row>
    <row r="93" ht="18.75" customHeight="1">
      <c r="A93" s="5"/>
    </row>
    <row r="94" ht="18.75" customHeight="1">
      <c r="A94" s="5"/>
    </row>
    <row r="95" ht="18.75" customHeight="1">
      <c r="A95" s="5"/>
    </row>
    <row r="96" ht="18.75" customHeight="1">
      <c r="A96" s="5"/>
    </row>
    <row r="97" ht="18.75" customHeight="1">
      <c r="A97" s="5"/>
    </row>
    <row r="98" ht="18.75" customHeight="1">
      <c r="A98" s="5"/>
    </row>
    <row r="99" ht="18.75" customHeight="1">
      <c r="A99" s="5"/>
    </row>
    <row r="100" ht="18.75" customHeight="1">
      <c r="A100" s="5"/>
    </row>
    <row r="101" ht="18.75" customHeight="1">
      <c r="A101" s="5"/>
    </row>
    <row r="102" ht="18.75" customHeight="1">
      <c r="A102" s="5"/>
    </row>
    <row r="103" ht="18.75" customHeight="1">
      <c r="A103" s="5"/>
    </row>
    <row r="104" ht="18.75" customHeight="1">
      <c r="A104" s="5"/>
    </row>
    <row r="105" ht="18.75" customHeight="1">
      <c r="A105" s="5"/>
    </row>
    <row r="106" ht="18.75" customHeight="1">
      <c r="A106" s="5"/>
    </row>
    <row r="107" ht="18.75" customHeight="1">
      <c r="A107" s="5"/>
    </row>
    <row r="108" ht="18.75" customHeight="1">
      <c r="A108" s="5"/>
    </row>
    <row r="109" ht="18.75" customHeight="1">
      <c r="A109" s="5"/>
    </row>
    <row r="110" ht="18.75" customHeight="1">
      <c r="A110" s="5"/>
    </row>
    <row r="111" ht="18.75" customHeight="1">
      <c r="A111" s="5"/>
    </row>
    <row r="112" ht="18.75" customHeight="1">
      <c r="A112" s="5"/>
    </row>
    <row r="113" ht="18.75" customHeight="1">
      <c r="A113" s="5"/>
    </row>
    <row r="114" ht="18.75" customHeight="1">
      <c r="A114" s="5"/>
    </row>
    <row r="115" ht="18.75" customHeight="1">
      <c r="A115" s="5"/>
    </row>
    <row r="116" ht="18.75" customHeight="1">
      <c r="A116" s="5"/>
    </row>
    <row r="117" ht="18.75" customHeight="1">
      <c r="A117" s="5"/>
    </row>
    <row r="118" ht="18.75" customHeight="1">
      <c r="A118" s="5"/>
    </row>
    <row r="119" ht="18.75" customHeight="1">
      <c r="A119" s="5"/>
    </row>
    <row r="120" ht="18.75" customHeight="1">
      <c r="A120" s="5"/>
    </row>
    <row r="121" ht="18.75" customHeight="1">
      <c r="A121" s="5"/>
    </row>
    <row r="122" ht="18.75" customHeight="1">
      <c r="A122" s="5"/>
    </row>
    <row r="123" ht="18.75" customHeight="1">
      <c r="A123" s="5"/>
    </row>
    <row r="124" ht="18.75" customHeight="1">
      <c r="A124" s="5"/>
    </row>
    <row r="125" ht="18.75" customHeight="1">
      <c r="A125" s="5"/>
    </row>
    <row r="126" ht="18.75" customHeight="1">
      <c r="A126" s="5"/>
    </row>
    <row r="127" ht="18.75" customHeight="1">
      <c r="A127" s="5"/>
    </row>
    <row r="128" ht="18.75" customHeight="1">
      <c r="A128" s="5"/>
    </row>
    <row r="129" ht="18.75" customHeight="1">
      <c r="A129" s="5"/>
    </row>
    <row r="130" ht="18.75" customHeight="1">
      <c r="A130" s="5"/>
    </row>
    <row r="131" ht="18.75" customHeight="1">
      <c r="A131" s="5"/>
    </row>
    <row r="132" ht="18.75" customHeight="1">
      <c r="A132" s="5"/>
    </row>
    <row r="133" ht="18.75" customHeight="1">
      <c r="A133" s="5"/>
    </row>
    <row r="134" ht="18.75" customHeight="1">
      <c r="A134" s="5"/>
    </row>
    <row r="135" ht="18.75" customHeight="1">
      <c r="A135" s="5"/>
    </row>
    <row r="136" ht="18.75" customHeight="1">
      <c r="A136" s="5"/>
    </row>
    <row r="137" ht="18.75" customHeight="1">
      <c r="A137" s="5"/>
    </row>
    <row r="138" ht="18.75" customHeight="1">
      <c r="A138" s="5"/>
    </row>
    <row r="139" ht="18.75" customHeight="1">
      <c r="A139" s="5"/>
    </row>
  </sheetData>
  <sheetProtection/>
  <mergeCells count="13">
    <mergeCell ref="A9:D9"/>
    <mergeCell ref="H9:L9"/>
    <mergeCell ref="H7:L7"/>
    <mergeCell ref="F23:G23"/>
    <mergeCell ref="F24:G35"/>
    <mergeCell ref="J5:L5"/>
    <mergeCell ref="H5:I5"/>
    <mergeCell ref="H3:I3"/>
    <mergeCell ref="J3:K3"/>
    <mergeCell ref="B5:G5"/>
    <mergeCell ref="A7:D7"/>
    <mergeCell ref="E7:G7"/>
    <mergeCell ref="E9:G9"/>
  </mergeCells>
  <printOptions/>
  <pageMargins left="0.7874015748031497" right="0" top="0.1968503937007874" bottom="0.31496062992125984" header="0.31496062992125984" footer="0.11811023622047245"/>
  <pageSetup fitToHeight="1" fitToWidth="1" horizontalDpi="600" verticalDpi="600" orientation="portrait" paperSize="9" scale="45" r:id="rId1"/>
  <headerFooter alignWithMargins="0">
    <oddFooter>&amp;R&amp;16&amp;F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L140"/>
  <sheetViews>
    <sheetView zoomScale="50" zoomScaleNormal="50" zoomScalePageLayoutView="0" workbookViewId="0" topLeftCell="A46">
      <selection activeCell="A36" sqref="A36"/>
    </sheetView>
  </sheetViews>
  <sheetFormatPr defaultColWidth="10.88671875" defaultRowHeight="18.75" customHeight="1"/>
  <cols>
    <col min="1" max="1" width="15.77734375" style="3" customWidth="1"/>
    <col min="2" max="2" width="13.77734375" style="1" customWidth="1"/>
    <col min="3" max="3" width="22.4453125" style="1" customWidth="1"/>
    <col min="4" max="4" width="13.77734375" style="1" customWidth="1"/>
    <col min="5" max="5" width="26.6640625" style="1" customWidth="1"/>
    <col min="6" max="6" width="12.3359375" style="1" customWidth="1"/>
    <col min="7" max="7" width="10.99609375" style="2" customWidth="1"/>
    <col min="8" max="8" width="18.21484375" style="1" customWidth="1"/>
    <col min="9" max="9" width="1.77734375" style="1" customWidth="1"/>
    <col min="10" max="10" width="14.21484375" style="1" customWidth="1"/>
    <col min="11" max="11" width="9.5546875" style="6" customWidth="1"/>
    <col min="12" max="12" width="18.77734375" style="1" customWidth="1"/>
    <col min="13" max="16384" width="10.88671875" style="1" customWidth="1"/>
  </cols>
  <sheetData>
    <row r="1" spans="1:12" ht="33.75" customHeight="1">
      <c r="A1" s="267"/>
      <c r="B1" s="264"/>
      <c r="C1" s="87"/>
      <c r="D1" s="32"/>
      <c r="E1" s="33" t="s">
        <v>0</v>
      </c>
      <c r="F1" s="34"/>
      <c r="G1" s="35"/>
      <c r="H1" s="42" t="s">
        <v>1</v>
      </c>
      <c r="I1" s="42"/>
      <c r="J1" s="43"/>
      <c r="K1" s="44"/>
      <c r="L1" s="45"/>
    </row>
    <row r="2" spans="1:12" ht="33.75" customHeight="1">
      <c r="A2" s="268"/>
      <c r="B2" s="265"/>
      <c r="C2" s="97"/>
      <c r="D2" s="36"/>
      <c r="E2" s="255" t="s">
        <v>75</v>
      </c>
      <c r="F2" s="37"/>
      <c r="G2" s="38"/>
      <c r="H2" s="46" t="s">
        <v>3</v>
      </c>
      <c r="I2" s="47"/>
      <c r="J2" s="253" t="s">
        <v>4</v>
      </c>
      <c r="K2" s="48"/>
      <c r="L2" s="49" t="s">
        <v>5</v>
      </c>
    </row>
    <row r="3" spans="1:12" s="7" customFormat="1" ht="33.75" customHeight="1" thickBot="1">
      <c r="A3" s="276"/>
      <c r="B3" s="266"/>
      <c r="C3" s="209"/>
      <c r="D3" s="39"/>
      <c r="E3" s="40"/>
      <c r="F3" s="40"/>
      <c r="G3" s="41"/>
      <c r="H3" s="296"/>
      <c r="I3" s="312"/>
      <c r="J3" s="298"/>
      <c r="K3" s="299"/>
      <c r="L3" s="274"/>
    </row>
    <row r="4" spans="1:12" ht="23.25" customHeight="1">
      <c r="A4" s="50" t="s">
        <v>6</v>
      </c>
      <c r="B4" s="51" t="s">
        <v>7</v>
      </c>
      <c r="C4" s="62"/>
      <c r="D4" s="62"/>
      <c r="E4" s="62"/>
      <c r="F4" s="52"/>
      <c r="G4" s="53"/>
      <c r="H4" s="54" t="s">
        <v>8</v>
      </c>
      <c r="I4" s="55"/>
      <c r="J4" s="54" t="s">
        <v>9</v>
      </c>
      <c r="K4" s="213"/>
      <c r="L4" s="215"/>
    </row>
    <row r="5" spans="1:12" ht="34.5" customHeight="1">
      <c r="A5" s="8"/>
      <c r="B5" s="300"/>
      <c r="C5" s="301"/>
      <c r="D5" s="301"/>
      <c r="E5" s="301"/>
      <c r="F5" s="301"/>
      <c r="G5" s="302"/>
      <c r="H5" s="294"/>
      <c r="I5" s="295"/>
      <c r="J5" s="291"/>
      <c r="K5" s="292"/>
      <c r="L5" s="293"/>
    </row>
    <row r="6" spans="1:12" ht="24.75" customHeight="1">
      <c r="A6" s="58" t="s">
        <v>10</v>
      </c>
      <c r="B6" s="62"/>
      <c r="C6" s="62"/>
      <c r="D6" s="59"/>
      <c r="E6" s="60" t="s">
        <v>11</v>
      </c>
      <c r="F6" s="61"/>
      <c r="G6" s="53"/>
      <c r="H6" s="54" t="s">
        <v>12</v>
      </c>
      <c r="I6" s="54"/>
      <c r="J6" s="62"/>
      <c r="K6" s="214"/>
      <c r="L6" s="216" t="s">
        <v>85</v>
      </c>
    </row>
    <row r="7" spans="1:12" ht="34.5" customHeight="1">
      <c r="A7" s="303"/>
      <c r="B7" s="304"/>
      <c r="C7" s="304"/>
      <c r="D7" s="305"/>
      <c r="E7" s="306"/>
      <c r="F7" s="307"/>
      <c r="G7" s="308"/>
      <c r="H7" s="294"/>
      <c r="I7" s="313"/>
      <c r="J7" s="313"/>
      <c r="K7" s="295"/>
      <c r="L7" s="29"/>
    </row>
    <row r="8" spans="1:12" s="4" customFormat="1" ht="23.25" customHeight="1">
      <c r="A8" s="50" t="s">
        <v>13</v>
      </c>
      <c r="B8" s="97"/>
      <c r="C8" s="65"/>
      <c r="D8" s="64"/>
      <c r="E8" s="54" t="s">
        <v>14</v>
      </c>
      <c r="F8" s="65"/>
      <c r="G8" s="66"/>
      <c r="H8" s="54" t="s">
        <v>15</v>
      </c>
      <c r="I8" s="54"/>
      <c r="J8" s="65"/>
      <c r="K8" s="256"/>
      <c r="L8" s="67"/>
    </row>
    <row r="9" spans="1:12" s="4" customFormat="1" ht="34.5" customHeight="1">
      <c r="A9" s="309"/>
      <c r="B9" s="314"/>
      <c r="C9" s="314"/>
      <c r="D9" s="316"/>
      <c r="E9" s="306"/>
      <c r="F9" s="314"/>
      <c r="G9" s="315"/>
      <c r="H9" s="309"/>
      <c r="I9" s="307"/>
      <c r="J9" s="307"/>
      <c r="K9" s="307"/>
      <c r="L9" s="308"/>
    </row>
    <row r="10" spans="1:12" s="4" customFormat="1" ht="21.75" customHeight="1">
      <c r="A10" s="68" t="s">
        <v>16</v>
      </c>
      <c r="B10" s="69"/>
      <c r="C10" s="70" t="s">
        <v>17</v>
      </c>
      <c r="D10" s="71"/>
      <c r="E10" s="72" t="s">
        <v>18</v>
      </c>
      <c r="F10" s="73"/>
      <c r="G10" s="74"/>
      <c r="H10" s="75"/>
      <c r="I10" s="75"/>
      <c r="J10" s="76"/>
      <c r="K10" s="77"/>
      <c r="L10" s="78"/>
    </row>
    <row r="11" spans="1:12" s="4" customFormat="1" ht="27.75" customHeight="1">
      <c r="A11" s="79" t="s">
        <v>19</v>
      </c>
      <c r="B11" s="80" t="s">
        <v>20</v>
      </c>
      <c r="C11" s="80" t="s">
        <v>21</v>
      </c>
      <c r="D11" s="80" t="s">
        <v>20</v>
      </c>
      <c r="E11" s="55" t="s">
        <v>22</v>
      </c>
      <c r="F11" s="249"/>
      <c r="G11" s="27"/>
      <c r="H11" s="54" t="s">
        <v>23</v>
      </c>
      <c r="I11" s="54"/>
      <c r="J11" s="81"/>
      <c r="K11" s="31"/>
      <c r="L11" s="13"/>
    </row>
    <row r="12" spans="1:12" s="4" customFormat="1" ht="27.75" customHeight="1">
      <c r="A12" s="20"/>
      <c r="B12" s="21"/>
      <c r="C12" s="22"/>
      <c r="D12" s="21"/>
      <c r="E12" s="55" t="s">
        <v>24</v>
      </c>
      <c r="F12" s="12"/>
      <c r="G12" s="27"/>
      <c r="H12" s="54" t="s">
        <v>25</v>
      </c>
      <c r="I12" s="54"/>
      <c r="J12" s="81"/>
      <c r="K12" s="211"/>
      <c r="L12" s="13"/>
    </row>
    <row r="13" spans="1:12" s="4" customFormat="1" ht="27.75" customHeight="1" thickBot="1">
      <c r="A13" s="9"/>
      <c r="B13" s="10"/>
      <c r="C13" s="11"/>
      <c r="D13" s="10"/>
      <c r="E13" s="55" t="s">
        <v>26</v>
      </c>
      <c r="F13" s="12"/>
      <c r="G13" s="27"/>
      <c r="H13" s="54" t="s">
        <v>27</v>
      </c>
      <c r="I13" s="54"/>
      <c r="J13" s="81"/>
      <c r="K13" s="12"/>
      <c r="L13" s="13"/>
    </row>
    <row r="14" spans="1:12" ht="30.75" customHeight="1">
      <c r="A14" s="82" t="s">
        <v>28</v>
      </c>
      <c r="B14" s="83" t="s">
        <v>29</v>
      </c>
      <c r="C14" s="84"/>
      <c r="D14" s="85"/>
      <c r="E14" s="86" t="s">
        <v>84</v>
      </c>
      <c r="F14" s="87"/>
      <c r="G14" s="82" t="s">
        <v>30</v>
      </c>
      <c r="H14" s="88" t="s">
        <v>31</v>
      </c>
      <c r="I14" s="89"/>
      <c r="J14" s="90"/>
      <c r="K14" s="91" t="s">
        <v>32</v>
      </c>
      <c r="L14" s="92" t="s">
        <v>33</v>
      </c>
    </row>
    <row r="15" spans="1:12" ht="24.75" customHeight="1" thickBot="1">
      <c r="A15" s="93"/>
      <c r="B15" s="94"/>
      <c r="C15" s="95"/>
      <c r="D15" s="96"/>
      <c r="E15" s="222"/>
      <c r="F15" s="97"/>
      <c r="G15" s="98"/>
      <c r="H15" s="98"/>
      <c r="I15" s="96"/>
      <c r="J15" s="99"/>
      <c r="K15" s="100"/>
      <c r="L15" s="101"/>
    </row>
    <row r="16" spans="1:12" ht="24.75" customHeight="1" thickBot="1">
      <c r="A16" s="102" t="s">
        <v>34</v>
      </c>
      <c r="B16" s="257"/>
      <c r="C16" s="97"/>
      <c r="D16" s="142" t="s">
        <v>2</v>
      </c>
      <c r="E16" s="282"/>
      <c r="F16" s="97"/>
      <c r="G16" s="106">
        <v>0.19</v>
      </c>
      <c r="H16" s="231"/>
      <c r="I16" s="217"/>
      <c r="J16" s="97"/>
      <c r="K16" s="100"/>
      <c r="L16" s="101"/>
    </row>
    <row r="17" spans="1:12" ht="24.75" customHeight="1" thickBot="1">
      <c r="A17" s="102" t="s">
        <v>35</v>
      </c>
      <c r="B17" s="257"/>
      <c r="C17" s="97"/>
      <c r="D17" s="277" t="s">
        <v>75</v>
      </c>
      <c r="E17" s="282"/>
      <c r="F17" s="97"/>
      <c r="G17" s="106"/>
      <c r="H17" s="231"/>
      <c r="I17" s="217"/>
      <c r="J17" s="97"/>
      <c r="K17" s="100"/>
      <c r="L17" s="101"/>
    </row>
    <row r="18" spans="1:12" ht="24.75" customHeight="1" thickBot="1">
      <c r="A18" s="99"/>
      <c r="B18" s="97"/>
      <c r="C18" s="97"/>
      <c r="D18" s="277" t="s">
        <v>75</v>
      </c>
      <c r="E18" s="224"/>
      <c r="F18" s="97"/>
      <c r="G18" s="106"/>
      <c r="H18" s="242"/>
      <c r="I18" s="108"/>
      <c r="J18" s="99"/>
      <c r="K18" s="100"/>
      <c r="L18" s="101"/>
    </row>
    <row r="19" spans="1:12" ht="24.75" customHeight="1" thickBot="1">
      <c r="A19" s="102" t="s">
        <v>36</v>
      </c>
      <c r="B19" s="257"/>
      <c r="C19" s="97"/>
      <c r="D19" s="142" t="s">
        <v>2</v>
      </c>
      <c r="E19" s="223"/>
      <c r="F19" s="97"/>
      <c r="G19" s="208">
        <v>0.19</v>
      </c>
      <c r="H19" s="271"/>
      <c r="I19" s="217"/>
      <c r="J19" s="99"/>
      <c r="K19" s="100"/>
      <c r="L19" s="101"/>
    </row>
    <row r="20" spans="1:12" ht="24.75" customHeight="1">
      <c r="A20" s="102"/>
      <c r="B20" s="97"/>
      <c r="C20" s="97"/>
      <c r="D20" s="277" t="s">
        <v>75</v>
      </c>
      <c r="E20" s="220"/>
      <c r="F20" s="97"/>
      <c r="G20" s="225"/>
      <c r="H20" s="242"/>
      <c r="I20" s="108"/>
      <c r="J20" s="99"/>
      <c r="K20" s="100"/>
      <c r="L20" s="278"/>
    </row>
    <row r="21" spans="1:12" ht="24.75" customHeight="1" thickBot="1">
      <c r="A21" s="102"/>
      <c r="B21" s="97"/>
      <c r="C21" s="97"/>
      <c r="D21" s="277" t="s">
        <v>75</v>
      </c>
      <c r="E21" s="224"/>
      <c r="F21" s="97"/>
      <c r="G21" s="225"/>
      <c r="H21" s="242"/>
      <c r="I21" s="111"/>
      <c r="J21" s="99"/>
      <c r="K21" s="100"/>
      <c r="L21" s="278"/>
    </row>
    <row r="22" spans="1:12" ht="20.25" customHeight="1" thickBot="1">
      <c r="A22" s="99"/>
      <c r="B22" s="97"/>
      <c r="C22" s="97"/>
      <c r="D22" s="257"/>
      <c r="E22" s="105"/>
      <c r="F22" s="97"/>
      <c r="G22" s="123"/>
      <c r="H22" s="113"/>
      <c r="I22" s="114"/>
      <c r="J22" s="99"/>
      <c r="K22" s="100"/>
      <c r="L22" s="101"/>
    </row>
    <row r="23" spans="1:12" ht="27.75" customHeight="1" thickBot="1">
      <c r="A23" s="102" t="s">
        <v>37</v>
      </c>
      <c r="B23" s="257"/>
      <c r="C23" s="257"/>
      <c r="D23" s="259" t="s">
        <v>38</v>
      </c>
      <c r="E23" s="30"/>
      <c r="F23" s="115" t="s">
        <v>83</v>
      </c>
      <c r="G23" s="116"/>
      <c r="H23" s="107">
        <f>+E23*0.3</f>
        <v>0</v>
      </c>
      <c r="I23" s="117"/>
      <c r="J23" s="99"/>
      <c r="K23" s="272"/>
      <c r="L23" s="278"/>
    </row>
    <row r="24" spans="1:12" ht="14.25" customHeight="1" thickBot="1">
      <c r="A24" s="103"/>
      <c r="B24" s="104"/>
      <c r="C24" s="104"/>
      <c r="D24" s="104"/>
      <c r="E24" s="104"/>
      <c r="F24" s="104"/>
      <c r="G24" s="118"/>
      <c r="H24" s="119"/>
      <c r="I24" s="120"/>
      <c r="J24" s="103"/>
      <c r="K24" s="121"/>
      <c r="L24" s="275"/>
    </row>
    <row r="25" spans="1:12" ht="35.25" customHeight="1">
      <c r="A25" s="130" t="s">
        <v>39</v>
      </c>
      <c r="B25" s="131" t="s">
        <v>40</v>
      </c>
      <c r="C25" s="97"/>
      <c r="D25" s="97"/>
      <c r="E25" s="64"/>
      <c r="F25" s="97"/>
      <c r="G25" s="123"/>
      <c r="H25" s="124"/>
      <c r="I25" s="125"/>
      <c r="J25" s="99"/>
      <c r="K25" s="100"/>
      <c r="L25" s="101"/>
    </row>
    <row r="26" spans="1:12" ht="45.75" customHeight="1">
      <c r="A26" s="99"/>
      <c r="B26" s="97"/>
      <c r="C26" s="97"/>
      <c r="D26" s="132" t="s">
        <v>41</v>
      </c>
      <c r="E26" s="133" t="s">
        <v>42</v>
      </c>
      <c r="F26" s="127"/>
      <c r="G26" s="128"/>
      <c r="H26" s="124"/>
      <c r="I26" s="125"/>
      <c r="J26" s="99"/>
      <c r="K26" s="100"/>
      <c r="L26" s="101"/>
    </row>
    <row r="27" spans="1:12" ht="15.75" customHeight="1" thickBot="1">
      <c r="A27" s="99"/>
      <c r="B27" s="97"/>
      <c r="C27" s="97"/>
      <c r="D27" s="97"/>
      <c r="E27" s="134"/>
      <c r="F27" s="129"/>
      <c r="G27" s="123"/>
      <c r="H27" s="242"/>
      <c r="I27" s="125"/>
      <c r="J27" s="99"/>
      <c r="K27" s="100"/>
      <c r="L27" s="101"/>
    </row>
    <row r="28" spans="1:12" ht="24.75" customHeight="1" thickBot="1">
      <c r="A28" s="135" t="s">
        <v>43</v>
      </c>
      <c r="B28" s="257"/>
      <c r="C28" s="145"/>
      <c r="D28" s="19"/>
      <c r="E28" s="270"/>
      <c r="F28" s="127"/>
      <c r="G28" s="128"/>
      <c r="H28" s="242">
        <f>D28*(E28+F28)</f>
        <v>0</v>
      </c>
      <c r="I28" s="150"/>
      <c r="J28" s="99"/>
      <c r="K28" s="100"/>
      <c r="L28" s="101"/>
    </row>
    <row r="29" spans="1:12" ht="11.25" customHeight="1" thickBot="1">
      <c r="A29" s="135"/>
      <c r="B29" s="257"/>
      <c r="C29" s="97"/>
      <c r="D29" s="97"/>
      <c r="E29" s="212"/>
      <c r="F29" s="127"/>
      <c r="G29" s="128"/>
      <c r="H29" s="149"/>
      <c r="I29" s="150"/>
      <c r="J29" s="99"/>
      <c r="K29" s="100"/>
      <c r="L29" s="101"/>
    </row>
    <row r="30" spans="1:12" ht="24.75" customHeight="1" thickBot="1">
      <c r="A30" s="135" t="s">
        <v>44</v>
      </c>
      <c r="B30" s="257"/>
      <c r="C30" s="145"/>
      <c r="D30" s="19"/>
      <c r="E30" s="270"/>
      <c r="F30" s="127"/>
      <c r="G30" s="128"/>
      <c r="H30" s="242">
        <f>D30*(E30+F30)</f>
        <v>0</v>
      </c>
      <c r="I30" s="150"/>
      <c r="J30" s="99"/>
      <c r="K30" s="100"/>
      <c r="L30" s="101"/>
    </row>
    <row r="31" spans="1:12" ht="9.75" customHeight="1" thickBot="1">
      <c r="A31" s="136"/>
      <c r="B31" s="257"/>
      <c r="C31" s="97"/>
      <c r="D31" s="97">
        <v>2</v>
      </c>
      <c r="E31" s="212"/>
      <c r="F31" s="127"/>
      <c r="G31" s="128"/>
      <c r="H31" s="149"/>
      <c r="I31" s="150"/>
      <c r="J31" s="99"/>
      <c r="K31" s="100"/>
      <c r="L31" s="101"/>
    </row>
    <row r="32" spans="1:12" ht="24.75" customHeight="1" thickBot="1">
      <c r="A32" s="135" t="s">
        <v>45</v>
      </c>
      <c r="B32" s="257"/>
      <c r="C32" s="145"/>
      <c r="D32" s="19"/>
      <c r="E32" s="270"/>
      <c r="F32" s="127"/>
      <c r="G32" s="128"/>
      <c r="H32" s="242">
        <f>D32*(E32+F32)</f>
        <v>0</v>
      </c>
      <c r="I32" s="150"/>
      <c r="J32" s="99"/>
      <c r="K32" s="100"/>
      <c r="L32" s="101"/>
    </row>
    <row r="33" spans="1:12" ht="9.75" customHeight="1" thickBot="1">
      <c r="A33" s="137"/>
      <c r="B33" s="97"/>
      <c r="C33" s="97"/>
      <c r="D33" s="159"/>
      <c r="E33" s="212"/>
      <c r="F33" s="127"/>
      <c r="G33" s="128"/>
      <c r="H33" s="149"/>
      <c r="I33" s="150"/>
      <c r="J33" s="99"/>
      <c r="K33" s="100"/>
      <c r="L33" s="101"/>
    </row>
    <row r="34" spans="1:12" ht="24.75" customHeight="1" thickBot="1">
      <c r="A34" s="135" t="s">
        <v>98</v>
      </c>
      <c r="B34" s="257"/>
      <c r="C34" s="145"/>
      <c r="D34" s="19"/>
      <c r="E34" s="270"/>
      <c r="F34" s="127"/>
      <c r="G34" s="128"/>
      <c r="H34" s="242">
        <f>D34*E34*-1</f>
        <v>0</v>
      </c>
      <c r="I34" s="150"/>
      <c r="J34" s="152"/>
      <c r="K34" s="100"/>
      <c r="L34" s="101"/>
    </row>
    <row r="35" spans="1:12" ht="24.75" customHeight="1">
      <c r="A35" s="135" t="s">
        <v>76</v>
      </c>
      <c r="B35" s="257"/>
      <c r="C35" s="97"/>
      <c r="D35" s="159"/>
      <c r="E35" s="151"/>
      <c r="F35" s="153"/>
      <c r="G35" s="154"/>
      <c r="H35" s="155"/>
      <c r="I35" s="150"/>
      <c r="J35" s="152">
        <f>+(D28*F28)+(D30*F30)+(D32*F32)</f>
        <v>0</v>
      </c>
      <c r="K35" s="100"/>
      <c r="L35" s="101"/>
    </row>
    <row r="36" spans="1:12" ht="24.75" customHeight="1">
      <c r="A36" s="135" t="s">
        <v>86</v>
      </c>
      <c r="B36" s="257"/>
      <c r="C36" s="97"/>
      <c r="D36" s="159"/>
      <c r="E36" s="156"/>
      <c r="F36" s="153"/>
      <c r="G36" s="154"/>
      <c r="H36" s="155"/>
      <c r="I36" s="150"/>
      <c r="J36" s="157"/>
      <c r="K36" s="100"/>
      <c r="L36" s="101"/>
    </row>
    <row r="37" spans="1:12" s="5" customFormat="1" ht="11.25" customHeight="1" thickBot="1">
      <c r="A37" s="103"/>
      <c r="B37" s="104"/>
      <c r="C37" s="104"/>
      <c r="D37" s="104"/>
      <c r="E37" s="158"/>
      <c r="F37" s="104"/>
      <c r="G37" s="118"/>
      <c r="H37" s="119"/>
      <c r="I37" s="120"/>
      <c r="J37" s="103"/>
      <c r="K37" s="121"/>
      <c r="L37" s="275"/>
    </row>
    <row r="38" spans="1:12" s="5" customFormat="1" ht="36.75" customHeight="1" thickBot="1">
      <c r="A38" s="138" t="s">
        <v>48</v>
      </c>
      <c r="B38" s="139" t="s">
        <v>49</v>
      </c>
      <c r="C38" s="140"/>
      <c r="D38" s="132" t="s">
        <v>41</v>
      </c>
      <c r="E38" s="133" t="s">
        <v>42</v>
      </c>
      <c r="F38" s="97"/>
      <c r="G38" s="123"/>
      <c r="H38" s="124"/>
      <c r="I38" s="125"/>
      <c r="J38" s="99"/>
      <c r="K38" s="100"/>
      <c r="L38" s="101"/>
    </row>
    <row r="39" spans="1:12" ht="26.25" customHeight="1" thickBot="1">
      <c r="A39" s="141"/>
      <c r="B39" s="142" t="s">
        <v>50</v>
      </c>
      <c r="C39" s="143"/>
      <c r="D39" s="19"/>
      <c r="E39" s="19"/>
      <c r="F39" s="257"/>
      <c r="G39" s="123"/>
      <c r="H39" s="149">
        <f>D39*E39</f>
        <v>0</v>
      </c>
      <c r="I39" s="150"/>
      <c r="J39" s="152">
        <f>+H39</f>
        <v>0</v>
      </c>
      <c r="K39" s="100"/>
      <c r="L39" s="101"/>
    </row>
    <row r="40" spans="1:12" ht="35.25" customHeight="1" thickBot="1">
      <c r="A40" s="99"/>
      <c r="B40" s="97"/>
      <c r="C40" s="144"/>
      <c r="D40" s="160"/>
      <c r="E40" s="227" t="s">
        <v>87</v>
      </c>
      <c r="F40" s="317" t="s">
        <v>77</v>
      </c>
      <c r="G40" s="318"/>
      <c r="H40" s="149"/>
      <c r="I40" s="150"/>
      <c r="J40" s="102"/>
      <c r="K40" s="100"/>
      <c r="L40" s="101"/>
    </row>
    <row r="41" spans="1:12" ht="24.75" customHeight="1">
      <c r="A41" s="135" t="s">
        <v>78</v>
      </c>
      <c r="B41" s="257"/>
      <c r="C41" s="144"/>
      <c r="D41" s="161"/>
      <c r="E41" s="233"/>
      <c r="F41" s="319"/>
      <c r="G41" s="320"/>
      <c r="H41" s="228">
        <f>+E41</f>
        <v>0</v>
      </c>
      <c r="I41" s="150"/>
      <c r="J41" s="102"/>
      <c r="K41" s="100"/>
      <c r="L41" s="278"/>
    </row>
    <row r="42" spans="1:12" ht="24.75" customHeight="1" thickBot="1">
      <c r="A42" s="102" t="s">
        <v>53</v>
      </c>
      <c r="B42" s="257"/>
      <c r="C42" s="144"/>
      <c r="D42" s="162"/>
      <c r="E42" s="232"/>
      <c r="F42" s="321"/>
      <c r="G42" s="322"/>
      <c r="H42" s="228">
        <f>-E42</f>
        <v>0</v>
      </c>
      <c r="I42" s="150"/>
      <c r="J42" s="152">
        <f>SUM(H41:H42)</f>
        <v>0</v>
      </c>
      <c r="K42" s="100"/>
      <c r="L42" s="101"/>
    </row>
    <row r="43" spans="1:12" ht="15.75" customHeight="1" thickBot="1">
      <c r="A43" s="103"/>
      <c r="B43" s="104"/>
      <c r="C43" s="104"/>
      <c r="D43" s="104"/>
      <c r="E43" s="181"/>
      <c r="F43" s="104"/>
      <c r="G43" s="118"/>
      <c r="H43" s="119"/>
      <c r="I43" s="120"/>
      <c r="J43" s="103"/>
      <c r="K43" s="121"/>
      <c r="L43" s="275"/>
    </row>
    <row r="44" spans="1:12" ht="45" customHeight="1" thickBot="1">
      <c r="A44" s="138" t="s">
        <v>54</v>
      </c>
      <c r="B44" s="139" t="s">
        <v>55</v>
      </c>
      <c r="C44" s="97"/>
      <c r="D44" s="97"/>
      <c r="E44" s="64"/>
      <c r="F44" s="97"/>
      <c r="G44" s="163"/>
      <c r="H44" s="124"/>
      <c r="I44" s="125"/>
      <c r="J44" s="99"/>
      <c r="K44" s="100"/>
      <c r="L44" s="101"/>
    </row>
    <row r="45" spans="1:12" ht="24.75" customHeight="1">
      <c r="A45" s="102" t="s">
        <v>56</v>
      </c>
      <c r="B45" s="257"/>
      <c r="C45" s="145"/>
      <c r="D45" s="28"/>
      <c r="E45" s="212">
        <v>2.87</v>
      </c>
      <c r="F45" s="97"/>
      <c r="G45" s="164">
        <f>J45/116*16</f>
        <v>0</v>
      </c>
      <c r="H45" s="165"/>
      <c r="I45" s="166"/>
      <c r="J45" s="167">
        <f>D45*E45</f>
        <v>0</v>
      </c>
      <c r="K45" s="100"/>
      <c r="L45" s="101"/>
    </row>
    <row r="46" spans="1:12" ht="24.75" customHeight="1" thickBot="1">
      <c r="A46" s="102" t="s">
        <v>57</v>
      </c>
      <c r="B46" s="257"/>
      <c r="C46" s="145"/>
      <c r="D46" s="14"/>
      <c r="E46" s="212">
        <v>1.57</v>
      </c>
      <c r="F46" s="97"/>
      <c r="G46" s="164">
        <f>J46/116*16</f>
        <v>0</v>
      </c>
      <c r="H46" s="165"/>
      <c r="I46" s="166"/>
      <c r="J46" s="167">
        <f>D46*E46</f>
        <v>0</v>
      </c>
      <c r="K46" s="100"/>
      <c r="L46" s="101"/>
    </row>
    <row r="47" spans="1:12" ht="24.75" customHeight="1" thickBot="1">
      <c r="A47" s="103"/>
      <c r="B47" s="104"/>
      <c r="C47" s="146"/>
      <c r="D47" s="104"/>
      <c r="E47" s="182"/>
      <c r="F47" s="104"/>
      <c r="G47" s="168"/>
      <c r="H47" s="169"/>
      <c r="I47" s="170"/>
      <c r="J47" s="171">
        <f>G45+G46</f>
        <v>0</v>
      </c>
      <c r="K47" s="121"/>
      <c r="L47" s="275"/>
    </row>
    <row r="48" spans="1:12" ht="46.5" customHeight="1">
      <c r="A48" s="138" t="s">
        <v>58</v>
      </c>
      <c r="B48" s="139" t="s">
        <v>59</v>
      </c>
      <c r="C48" s="97"/>
      <c r="D48" s="184"/>
      <c r="E48" s="64"/>
      <c r="F48" s="97"/>
      <c r="G48" s="172"/>
      <c r="H48" s="124"/>
      <c r="I48" s="125"/>
      <c r="J48" s="99"/>
      <c r="K48" s="100"/>
      <c r="L48" s="101"/>
    </row>
    <row r="49" spans="1:12" ht="31.5" customHeight="1" thickBot="1">
      <c r="A49" s="147" t="s">
        <v>79</v>
      </c>
      <c r="B49" s="148"/>
      <c r="C49" s="97"/>
      <c r="D49" s="162"/>
      <c r="E49" s="183" t="s">
        <v>80</v>
      </c>
      <c r="F49" s="97"/>
      <c r="G49" s="172"/>
      <c r="H49" s="124"/>
      <c r="I49" s="125"/>
      <c r="J49" s="99"/>
      <c r="K49" s="100"/>
      <c r="L49" s="101"/>
    </row>
    <row r="50" spans="1:12" ht="24" customHeight="1">
      <c r="A50" s="102" t="s">
        <v>61</v>
      </c>
      <c r="B50" s="257"/>
      <c r="C50" s="97"/>
      <c r="D50" s="257"/>
      <c r="E50" s="220"/>
      <c r="F50" s="97"/>
      <c r="G50" s="106"/>
      <c r="H50" s="107">
        <f>E50*L7</f>
        <v>0</v>
      </c>
      <c r="I50" s="114"/>
      <c r="J50" s="99"/>
      <c r="K50" s="100"/>
      <c r="L50" s="101"/>
    </row>
    <row r="51" spans="1:12" ht="24" customHeight="1">
      <c r="A51" s="102" t="s">
        <v>81</v>
      </c>
      <c r="B51" s="257"/>
      <c r="C51" s="97"/>
      <c r="D51" s="257"/>
      <c r="E51" s="221"/>
      <c r="F51" s="97"/>
      <c r="G51" s="106"/>
      <c r="H51" s="107">
        <f>E51*L7</f>
        <v>0</v>
      </c>
      <c r="I51" s="114"/>
      <c r="J51" s="99"/>
      <c r="K51" s="100"/>
      <c r="L51" s="101"/>
    </row>
    <row r="52" spans="1:12" ht="24" customHeight="1">
      <c r="A52" s="102" t="s">
        <v>63</v>
      </c>
      <c r="B52" s="97"/>
      <c r="C52" s="97"/>
      <c r="D52" s="258"/>
      <c r="E52" s="221"/>
      <c r="F52" s="97"/>
      <c r="G52" s="106"/>
      <c r="H52" s="107">
        <f>E52*L7</f>
        <v>0</v>
      </c>
      <c r="I52" s="114"/>
      <c r="J52" s="99"/>
      <c r="K52" s="100"/>
      <c r="L52" s="101"/>
    </row>
    <row r="53" spans="1:12" ht="24" customHeight="1" thickBot="1">
      <c r="A53" s="99"/>
      <c r="B53" s="97"/>
      <c r="C53" s="97"/>
      <c r="D53" s="260"/>
      <c r="E53" s="229"/>
      <c r="F53" s="97"/>
      <c r="G53" s="106"/>
      <c r="H53" s="107">
        <f>E53*L7</f>
        <v>0</v>
      </c>
      <c r="I53" s="114"/>
      <c r="J53" s="99"/>
      <c r="K53" s="100"/>
      <c r="L53" s="101"/>
    </row>
    <row r="54" spans="1:12" ht="42" customHeight="1" thickBot="1">
      <c r="A54" s="187" t="s">
        <v>88</v>
      </c>
      <c r="B54" s="261"/>
      <c r="C54" s="188"/>
      <c r="D54" s="185"/>
      <c r="E54" s="133" t="s">
        <v>84</v>
      </c>
      <c r="F54" s="97"/>
      <c r="G54" s="173"/>
      <c r="H54" s="149"/>
      <c r="I54" s="150"/>
      <c r="J54" s="99"/>
      <c r="K54" s="100"/>
      <c r="L54" s="101"/>
    </row>
    <row r="55" spans="1:12" ht="24" customHeight="1" thickBot="1">
      <c r="A55" s="102" t="s">
        <v>89</v>
      </c>
      <c r="B55" s="257"/>
      <c r="C55" s="97"/>
      <c r="D55" s="262"/>
      <c r="E55" s="218"/>
      <c r="F55" s="97"/>
      <c r="G55" s="174"/>
      <c r="H55" s="149">
        <f>E55</f>
        <v>0</v>
      </c>
      <c r="I55" s="150"/>
      <c r="J55" s="99"/>
      <c r="K55" s="100"/>
      <c r="L55" s="101"/>
    </row>
    <row r="56" spans="1:12" ht="24" customHeight="1" thickBot="1">
      <c r="A56" s="102" t="s">
        <v>63</v>
      </c>
      <c r="B56" s="19"/>
      <c r="C56" s="97"/>
      <c r="D56" s="258"/>
      <c r="E56" s="281"/>
      <c r="F56" s="97"/>
      <c r="G56" s="173"/>
      <c r="H56" s="149">
        <f>E56</f>
        <v>0</v>
      </c>
      <c r="I56" s="150"/>
      <c r="J56" s="99"/>
      <c r="K56" s="100"/>
      <c r="L56" s="101"/>
    </row>
    <row r="57" spans="1:12" ht="24" customHeight="1">
      <c r="A57" s="99"/>
      <c r="B57" s="97"/>
      <c r="C57" s="97"/>
      <c r="D57" s="258"/>
      <c r="E57" s="219"/>
      <c r="F57" s="97"/>
      <c r="G57" s="174"/>
      <c r="H57" s="149">
        <f>E57</f>
        <v>0</v>
      </c>
      <c r="I57" s="150"/>
      <c r="J57" s="99"/>
      <c r="K57" s="100"/>
      <c r="L57" s="101"/>
    </row>
    <row r="58" spans="1:12" ht="24" customHeight="1" thickBot="1">
      <c r="A58" s="99"/>
      <c r="B58" s="97"/>
      <c r="C58" s="97"/>
      <c r="D58" s="258"/>
      <c r="E58" s="230"/>
      <c r="F58" s="175"/>
      <c r="G58" s="174"/>
      <c r="H58" s="149">
        <f>E58</f>
        <v>0</v>
      </c>
      <c r="I58" s="150"/>
      <c r="J58" s="99"/>
      <c r="K58" s="100"/>
      <c r="L58" s="101"/>
    </row>
    <row r="59" spans="1:12" ht="18" customHeight="1" thickBot="1">
      <c r="A59" s="189"/>
      <c r="B59" s="261"/>
      <c r="C59" s="190"/>
      <c r="D59" s="185"/>
      <c r="E59" s="64"/>
      <c r="F59" s="97"/>
      <c r="G59" s="174"/>
      <c r="H59" s="149"/>
      <c r="I59" s="150"/>
      <c r="J59" s="99"/>
      <c r="K59" s="100"/>
      <c r="L59" s="101"/>
    </row>
    <row r="60" spans="1:12" ht="28.5" customHeight="1" thickBot="1">
      <c r="A60" s="191" t="s">
        <v>66</v>
      </c>
      <c r="B60" s="257"/>
      <c r="C60" s="97"/>
      <c r="D60" s="253" t="s">
        <v>67</v>
      </c>
      <c r="E60" s="226"/>
      <c r="F60" s="97"/>
      <c r="G60" s="174"/>
      <c r="H60" s="149">
        <f>E60*-1</f>
        <v>0</v>
      </c>
      <c r="I60" s="150"/>
      <c r="J60" s="99"/>
      <c r="K60" s="100"/>
      <c r="L60" s="101"/>
    </row>
    <row r="61" spans="1:12" ht="6.75" customHeight="1" thickBot="1">
      <c r="A61" s="103"/>
      <c r="B61" s="104"/>
      <c r="C61" s="104"/>
      <c r="D61" s="104"/>
      <c r="E61" s="158"/>
      <c r="F61" s="104"/>
      <c r="G61" s="176"/>
      <c r="H61" s="177"/>
      <c r="I61" s="120"/>
      <c r="J61" s="103"/>
      <c r="K61" s="121"/>
      <c r="L61" s="122"/>
    </row>
    <row r="62" spans="1:12" ht="45.75" customHeight="1" thickBot="1">
      <c r="A62" s="192" t="s">
        <v>68</v>
      </c>
      <c r="B62" s="193"/>
      <c r="C62" s="97"/>
      <c r="D62" s="97"/>
      <c r="E62" s="97"/>
      <c r="F62" s="97"/>
      <c r="G62" s="123"/>
      <c r="H62" s="178">
        <f>SUM(H16:H58)-H60</f>
        <v>0</v>
      </c>
      <c r="I62" s="179"/>
      <c r="J62" s="99"/>
      <c r="K62" s="180"/>
      <c r="L62" s="126"/>
    </row>
    <row r="63" spans="1:12" ht="8.25" customHeight="1" thickBot="1" thickTop="1">
      <c r="A63" s="194"/>
      <c r="B63" s="193"/>
      <c r="C63" s="97"/>
      <c r="D63" s="97"/>
      <c r="E63" s="97"/>
      <c r="F63" s="97"/>
      <c r="G63" s="123"/>
      <c r="H63" s="166"/>
      <c r="I63" s="166"/>
      <c r="J63" s="97"/>
      <c r="K63" s="180"/>
      <c r="L63" s="126"/>
    </row>
    <row r="64" spans="1:12" ht="34.5" customHeight="1">
      <c r="A64" s="195" t="s">
        <v>69</v>
      </c>
      <c r="B64" s="196"/>
      <c r="C64" s="186"/>
      <c r="D64" s="186"/>
      <c r="E64" s="197" t="s">
        <v>70</v>
      </c>
      <c r="F64" s="196"/>
      <c r="G64" s="198"/>
      <c r="H64" s="199" t="s">
        <v>71</v>
      </c>
      <c r="I64" s="199"/>
      <c r="J64" s="200"/>
      <c r="K64" s="201"/>
      <c r="L64" s="202"/>
    </row>
    <row r="65" spans="1:12" ht="69.75" customHeight="1">
      <c r="A65" s="210"/>
      <c r="B65" s="263"/>
      <c r="C65" s="15"/>
      <c r="D65" s="263"/>
      <c r="E65" s="16"/>
      <c r="F65" s="15"/>
      <c r="G65" s="17"/>
      <c r="H65" s="263"/>
      <c r="I65" s="263"/>
      <c r="J65" s="263"/>
      <c r="K65" s="15"/>
      <c r="L65" s="18"/>
    </row>
    <row r="66" spans="1:12" ht="34.5" customHeight="1" thickBot="1">
      <c r="A66" s="203" t="s">
        <v>72</v>
      </c>
      <c r="B66" s="204"/>
      <c r="C66" s="23"/>
      <c r="D66" s="24"/>
      <c r="E66" s="205" t="s">
        <v>73</v>
      </c>
      <c r="F66" s="23"/>
      <c r="G66" s="25"/>
      <c r="H66" s="206" t="s">
        <v>74</v>
      </c>
      <c r="I66" s="206"/>
      <c r="J66" s="207"/>
      <c r="K66" s="23"/>
      <c r="L66" s="26"/>
    </row>
    <row r="67" ht="18.75" customHeight="1">
      <c r="A67" s="5"/>
    </row>
    <row r="68" ht="18.75" customHeight="1">
      <c r="A68" s="5"/>
    </row>
    <row r="69" ht="18.75" customHeight="1">
      <c r="A69" s="5"/>
    </row>
    <row r="70" ht="18.75" customHeight="1">
      <c r="A70" s="5"/>
    </row>
    <row r="71" ht="18.75" customHeight="1">
      <c r="A71" s="5"/>
    </row>
    <row r="72" ht="18.75" customHeight="1">
      <c r="A72" s="5"/>
    </row>
    <row r="73" ht="18.75" customHeight="1">
      <c r="A73" s="5"/>
    </row>
    <row r="74" ht="18.75" customHeight="1">
      <c r="A74" s="5"/>
    </row>
    <row r="75" ht="18.75" customHeight="1">
      <c r="A75" s="5"/>
    </row>
    <row r="76" ht="18.75" customHeight="1">
      <c r="A76" s="5"/>
    </row>
    <row r="77" ht="18.75" customHeight="1">
      <c r="A77" s="5"/>
    </row>
    <row r="78" ht="18.75" customHeight="1">
      <c r="A78" s="5"/>
    </row>
    <row r="79" ht="18.75" customHeight="1">
      <c r="A79" s="5"/>
    </row>
    <row r="80" ht="18.75" customHeight="1">
      <c r="A80" s="5"/>
    </row>
    <row r="81" ht="18.75" customHeight="1">
      <c r="A81" s="5"/>
    </row>
    <row r="82" ht="18.75" customHeight="1">
      <c r="A82" s="5"/>
    </row>
    <row r="83" ht="18.75" customHeight="1">
      <c r="A83" s="5"/>
    </row>
    <row r="84" ht="18.75" customHeight="1">
      <c r="A84" s="5"/>
    </row>
    <row r="85" ht="18.75" customHeight="1">
      <c r="A85" s="5"/>
    </row>
    <row r="86" ht="18.75" customHeight="1">
      <c r="A86" s="5"/>
    </row>
    <row r="87" ht="18.75" customHeight="1">
      <c r="A87" s="5"/>
    </row>
    <row r="88" ht="18.75" customHeight="1">
      <c r="A88" s="5"/>
    </row>
    <row r="89" ht="18.75" customHeight="1">
      <c r="A89" s="5"/>
    </row>
    <row r="90" ht="18.75" customHeight="1">
      <c r="A90" s="5"/>
    </row>
    <row r="91" ht="18.75" customHeight="1">
      <c r="A91" s="5"/>
    </row>
    <row r="92" ht="18.75" customHeight="1">
      <c r="A92" s="5"/>
    </row>
    <row r="93" ht="18.75" customHeight="1">
      <c r="A93" s="5"/>
    </row>
    <row r="94" ht="18.75" customHeight="1">
      <c r="A94" s="5"/>
    </row>
    <row r="95" ht="18.75" customHeight="1">
      <c r="A95" s="5"/>
    </row>
    <row r="96" ht="18.75" customHeight="1">
      <c r="A96" s="5"/>
    </row>
    <row r="97" ht="18.75" customHeight="1">
      <c r="A97" s="5"/>
    </row>
    <row r="98" ht="18.75" customHeight="1">
      <c r="A98" s="5"/>
    </row>
    <row r="99" ht="18.75" customHeight="1">
      <c r="A99" s="5"/>
    </row>
    <row r="100" ht="18.75" customHeight="1">
      <c r="A100" s="5"/>
    </row>
    <row r="101" ht="18.75" customHeight="1">
      <c r="A101" s="5"/>
    </row>
    <row r="102" ht="18.75" customHeight="1">
      <c r="A102" s="5"/>
    </row>
    <row r="103" ht="18.75" customHeight="1">
      <c r="A103" s="5"/>
    </row>
    <row r="104" ht="18.75" customHeight="1">
      <c r="A104" s="5"/>
    </row>
    <row r="105" ht="18.75" customHeight="1">
      <c r="A105" s="5"/>
    </row>
    <row r="106" ht="18.75" customHeight="1">
      <c r="A106" s="5"/>
    </row>
    <row r="107" ht="18.75" customHeight="1">
      <c r="A107" s="5"/>
    </row>
    <row r="108" ht="18.75" customHeight="1">
      <c r="A108" s="5"/>
    </row>
    <row r="109" ht="18.75" customHeight="1">
      <c r="A109" s="5"/>
    </row>
    <row r="110" ht="18.75" customHeight="1">
      <c r="A110" s="5"/>
    </row>
    <row r="111" ht="18.75" customHeight="1">
      <c r="A111" s="5"/>
    </row>
    <row r="112" ht="18.75" customHeight="1">
      <c r="A112" s="5"/>
    </row>
    <row r="113" ht="18.75" customHeight="1">
      <c r="A113" s="5"/>
    </row>
    <row r="114" ht="18.75" customHeight="1">
      <c r="A114" s="5"/>
    </row>
    <row r="115" ht="18.75" customHeight="1">
      <c r="A115" s="5"/>
    </row>
    <row r="116" ht="18.75" customHeight="1">
      <c r="A116" s="5"/>
    </row>
    <row r="117" ht="18.75" customHeight="1">
      <c r="A117" s="5"/>
    </row>
    <row r="118" ht="18.75" customHeight="1">
      <c r="A118" s="5"/>
    </row>
    <row r="119" ht="18.75" customHeight="1">
      <c r="A119" s="5"/>
    </row>
    <row r="120" ht="18.75" customHeight="1">
      <c r="A120" s="5"/>
    </row>
    <row r="121" ht="18.75" customHeight="1">
      <c r="A121" s="5"/>
    </row>
    <row r="122" ht="18.75" customHeight="1">
      <c r="A122" s="5"/>
    </row>
    <row r="123" ht="18.75" customHeight="1">
      <c r="A123" s="5"/>
    </row>
    <row r="124" ht="18.75" customHeight="1">
      <c r="A124" s="5"/>
    </row>
    <row r="125" ht="18.75" customHeight="1">
      <c r="A125" s="5"/>
    </row>
    <row r="126" ht="18.75" customHeight="1">
      <c r="A126" s="5"/>
    </row>
    <row r="127" ht="18.75" customHeight="1">
      <c r="A127" s="5"/>
    </row>
    <row r="128" ht="18.75" customHeight="1">
      <c r="A128" s="5"/>
    </row>
    <row r="129" ht="18.75" customHeight="1">
      <c r="A129" s="5"/>
    </row>
    <row r="130" ht="18.75" customHeight="1">
      <c r="A130" s="5"/>
    </row>
    <row r="131" ht="18.75" customHeight="1">
      <c r="A131" s="5"/>
    </row>
    <row r="132" ht="18.75" customHeight="1">
      <c r="A132" s="5"/>
    </row>
    <row r="133" ht="18.75" customHeight="1">
      <c r="A133" s="5"/>
    </row>
    <row r="134" ht="18.75" customHeight="1">
      <c r="A134" s="5"/>
    </row>
    <row r="135" ht="18.75" customHeight="1">
      <c r="A135" s="5"/>
    </row>
    <row r="136" ht="18.75" customHeight="1">
      <c r="A136" s="5"/>
    </row>
    <row r="137" ht="18.75" customHeight="1">
      <c r="A137" s="5"/>
    </row>
    <row r="138" ht="18.75" customHeight="1">
      <c r="A138" s="5"/>
    </row>
    <row r="139" ht="18.75" customHeight="1">
      <c r="A139" s="5"/>
    </row>
    <row r="140" ht="18.75" customHeight="1">
      <c r="A140" s="5"/>
    </row>
  </sheetData>
  <sheetProtection/>
  <mergeCells count="14">
    <mergeCell ref="F40:G40"/>
    <mergeCell ref="F41:G41"/>
    <mergeCell ref="J5:L5"/>
    <mergeCell ref="F42:G42"/>
    <mergeCell ref="H3:I3"/>
    <mergeCell ref="J3:K3"/>
    <mergeCell ref="H9:L9"/>
    <mergeCell ref="B5:G5"/>
    <mergeCell ref="H5:I5"/>
    <mergeCell ref="H7:K7"/>
    <mergeCell ref="E9:G9"/>
    <mergeCell ref="A9:D9"/>
    <mergeCell ref="A7:D7"/>
    <mergeCell ref="E7:G7"/>
  </mergeCells>
  <printOptions/>
  <pageMargins left="0.7874015748031497" right="0" top="0.1968503937007874" bottom="0.31496062992125984" header="0.31496062992125984" footer="0.11811023622047245"/>
  <pageSetup fitToHeight="1" fitToWidth="1" horizontalDpi="600" verticalDpi="600" orientation="portrait" paperSize="9" scale="43" r:id="rId1"/>
  <headerFooter alignWithMargins="0">
    <oddFooter>&amp;R&amp;16&amp;F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 Inland</dc:title>
  <dc:subject/>
  <dc:creator>Sabine Opitz</dc:creator>
  <cp:keywords/>
  <dc:description/>
  <cp:lastModifiedBy>Lars</cp:lastModifiedBy>
  <cp:lastPrinted>2011-06-20T09:04:26Z</cp:lastPrinted>
  <dcterms:created xsi:type="dcterms:W3CDTF">1998-04-28T11:36:05Z</dcterms:created>
  <dcterms:modified xsi:type="dcterms:W3CDTF">2012-02-13T10:53:50Z</dcterms:modified>
  <cp:category/>
  <cp:version/>
  <cp:contentType/>
  <cp:contentStatus/>
</cp:coreProperties>
</file>